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56FAFAB8-8FE5-423B-BC1C-843B8A529B1E}" xr6:coauthVersionLast="47" xr6:coauthVersionMax="47" xr10:uidLastSave="{00000000-0000-0000-0000-000000000000}"/>
  <bookViews>
    <workbookView xWindow="-120" yWindow="-120" windowWidth="29040" windowHeight="15840" tabRatio="939" activeTab="11" xr2:uid="{00000000-000D-0000-FFFF-FFFF00000000}"/>
  </bookViews>
  <sheets>
    <sheet name="УПУ обим укупно" sheetId="4" r:id="rId1"/>
    <sheet name="УПУ обим по уговору" sheetId="17" r:id="rId2"/>
    <sheet name="УПУ приход укупно" sheetId="5" r:id="rId3"/>
    <sheet name="УПУ приход по уговору" sheetId="18" r:id="rId4"/>
    <sheet name="УПУ МПС-обим" sheetId="8" r:id="rId5"/>
    <sheet name="УПУ МПС приход" sheetId="9" r:id="rId6"/>
    <sheet name="Остале усл. УПС-обим" sheetId="6" r:id="rId7"/>
    <sheet name="Остале усл. УПС-приход" sheetId="7" r:id="rId8"/>
    <sheet name="Рекламације остале усл. УПС" sheetId="20" r:id="rId9"/>
    <sheet name="Остале усл. МПС-обим" sheetId="10" r:id="rId10"/>
    <sheet name="Остале усл. МПС -приход" sheetId="11" r:id="rId11"/>
    <sheet name="Рекламације остaле усл. МПС" sheetId="16" r:id="rId12"/>
    <sheet name="Sheet1" sheetId="1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8" l="1"/>
  <c r="M10" i="18"/>
  <c r="M21" i="18"/>
  <c r="L21" i="18"/>
  <c r="K21" i="18"/>
  <c r="J21" i="18"/>
  <c r="I21" i="18"/>
  <c r="L21" i="5"/>
  <c r="K21" i="5"/>
  <c r="J21" i="5"/>
  <c r="I21" i="5"/>
  <c r="I21" i="17"/>
  <c r="L21" i="4"/>
  <c r="K21" i="4"/>
  <c r="J21" i="4"/>
  <c r="I21" i="4"/>
  <c r="L21" i="17"/>
  <c r="K21" i="17"/>
  <c r="J21" i="17"/>
  <c r="B21" i="4"/>
  <c r="B28" i="6"/>
  <c r="Z10" i="9"/>
  <c r="Y10" i="9"/>
  <c r="X10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U15" i="8"/>
  <c r="S15" i="8"/>
  <c r="T15" i="8"/>
  <c r="Z9" i="8"/>
  <c r="Y9" i="8"/>
  <c r="X9" i="8"/>
  <c r="M11" i="17"/>
  <c r="M11" i="5"/>
  <c r="H21" i="18"/>
  <c r="G21" i="18"/>
  <c r="F21" i="18"/>
  <c r="E21" i="18"/>
  <c r="D21" i="18"/>
  <c r="C21" i="18"/>
  <c r="B21" i="18"/>
  <c r="H21" i="5"/>
  <c r="G21" i="5"/>
  <c r="F21" i="5"/>
  <c r="E21" i="5"/>
  <c r="D21" i="5"/>
  <c r="C21" i="5"/>
  <c r="B21" i="5"/>
  <c r="M21" i="17"/>
  <c r="H21" i="17"/>
  <c r="G21" i="17"/>
  <c r="F21" i="17"/>
  <c r="E21" i="17"/>
  <c r="D21" i="17"/>
  <c r="C21" i="17"/>
  <c r="B21" i="17"/>
  <c r="M21" i="4"/>
  <c r="H21" i="4"/>
  <c r="G21" i="4"/>
  <c r="F21" i="4"/>
  <c r="E21" i="4"/>
  <c r="D21" i="4"/>
  <c r="C21" i="4"/>
  <c r="M11" i="4"/>
  <c r="X15" i="9"/>
  <c r="Y15" i="9"/>
  <c r="Z15" i="9" s="1"/>
  <c r="W15" i="9"/>
  <c r="Y15" i="8"/>
  <c r="X15" i="8"/>
  <c r="W15" i="8"/>
  <c r="M12" i="18"/>
  <c r="M21" i="5"/>
  <c r="M10" i="4"/>
  <c r="M20" i="18" l="1"/>
  <c r="Q12" i="16"/>
  <c r="P12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B12" i="16"/>
  <c r="I7" i="20"/>
  <c r="H7" i="20"/>
  <c r="G7" i="20"/>
  <c r="E7" i="20"/>
  <c r="D7" i="20"/>
  <c r="C7" i="20"/>
  <c r="B7" i="20"/>
  <c r="J6" i="20"/>
  <c r="J5" i="20"/>
  <c r="P6" i="16"/>
  <c r="N6" i="11"/>
  <c r="P25" i="11"/>
  <c r="O25" i="11"/>
  <c r="O9" i="11"/>
  <c r="O8" i="11"/>
  <c r="O7" i="11"/>
  <c r="O6" i="11"/>
  <c r="O8" i="10"/>
  <c r="O7" i="10"/>
  <c r="O6" i="10"/>
  <c r="Y5" i="9"/>
  <c r="X6" i="9"/>
  <c r="X5" i="9"/>
  <c r="X7" i="8"/>
  <c r="X6" i="8"/>
  <c r="Y5" i="8"/>
  <c r="X5" i="8"/>
  <c r="M18" i="17"/>
  <c r="M12" i="17"/>
  <c r="M10" i="17"/>
  <c r="M8" i="17"/>
  <c r="M7" i="17"/>
  <c r="M6" i="17"/>
  <c r="M5" i="17"/>
  <c r="M4" i="17"/>
  <c r="M20" i="4"/>
  <c r="M19" i="4"/>
  <c r="M18" i="4"/>
  <c r="M16" i="4"/>
  <c r="M15" i="4"/>
  <c r="M14" i="4"/>
  <c r="M13" i="4"/>
  <c r="M12" i="4"/>
  <c r="M9" i="4"/>
  <c r="M8" i="4"/>
  <c r="M7" i="4"/>
  <c r="M6" i="4"/>
  <c r="M5" i="4"/>
  <c r="M4" i="4"/>
  <c r="F28" i="6"/>
  <c r="M28" i="6"/>
  <c r="L28" i="6"/>
  <c r="K28" i="6"/>
  <c r="J28" i="6"/>
  <c r="I28" i="6"/>
  <c r="H28" i="6"/>
  <c r="G28" i="6"/>
  <c r="M27" i="6"/>
  <c r="M26" i="6"/>
  <c r="F28" i="7"/>
  <c r="M27" i="7"/>
  <c r="N27" i="7" s="1"/>
  <c r="M26" i="7"/>
  <c r="P7" i="16"/>
  <c r="P8" i="16"/>
  <c r="P9" i="16"/>
  <c r="P10" i="16"/>
  <c r="P11" i="16"/>
  <c r="D28" i="6" l="1"/>
  <c r="C28" i="6"/>
  <c r="D12" i="6"/>
  <c r="C12" i="6"/>
  <c r="B12" i="6"/>
  <c r="D12" i="7"/>
  <c r="B12" i="7"/>
  <c r="C12" i="7"/>
  <c r="N6" i="7"/>
  <c r="N23" i="7" l="1"/>
  <c r="N23" i="6"/>
  <c r="N6" i="6"/>
  <c r="K7" i="20"/>
  <c r="Q25" i="11"/>
  <c r="O24" i="11"/>
  <c r="Q24" i="11" s="1"/>
  <c r="P24" i="11"/>
  <c r="N8" i="11"/>
  <c r="N7" i="11"/>
  <c r="B9" i="11"/>
  <c r="P24" i="10"/>
  <c r="O24" i="10"/>
  <c r="Q24" i="10" s="1"/>
  <c r="P23" i="10"/>
  <c r="O23" i="10"/>
  <c r="N8" i="10"/>
  <c r="N7" i="10"/>
  <c r="N6" i="10"/>
  <c r="O10" i="10"/>
  <c r="N10" i="10"/>
  <c r="J9" i="10"/>
  <c r="B9" i="10"/>
  <c r="N25" i="7"/>
  <c r="E28" i="7"/>
  <c r="N26" i="7"/>
  <c r="N27" i="6"/>
  <c r="N10" i="6"/>
  <c r="F12" i="7"/>
  <c r="E28" i="6"/>
  <c r="Y14" i="9"/>
  <c r="Y13" i="9"/>
  <c r="Y11" i="9"/>
  <c r="Z11" i="9" s="1"/>
  <c r="Y8" i="9"/>
  <c r="Y9" i="9"/>
  <c r="Y7" i="9"/>
  <c r="Y6" i="9"/>
  <c r="Z6" i="9" s="1"/>
  <c r="X14" i="9"/>
  <c r="X13" i="9"/>
  <c r="X12" i="9"/>
  <c r="X11" i="9"/>
  <c r="X9" i="9"/>
  <c r="X8" i="9"/>
  <c r="X7" i="9"/>
  <c r="Z5" i="9"/>
  <c r="Y14" i="8"/>
  <c r="Y13" i="8"/>
  <c r="Y11" i="8"/>
  <c r="Y12" i="8"/>
  <c r="Y10" i="8"/>
  <c r="Y8" i="8"/>
  <c r="Y7" i="8"/>
  <c r="Y6" i="8"/>
  <c r="X14" i="8"/>
  <c r="X13" i="8"/>
  <c r="X11" i="8"/>
  <c r="X8" i="8"/>
  <c r="M4" i="5"/>
  <c r="M5" i="5"/>
  <c r="M6" i="5"/>
  <c r="M7" i="5"/>
  <c r="M8" i="5"/>
  <c r="M9" i="5"/>
  <c r="M10" i="5"/>
  <c r="M12" i="5"/>
  <c r="M13" i="5"/>
  <c r="M14" i="5"/>
  <c r="M15" i="5"/>
  <c r="M16" i="5"/>
  <c r="M17" i="5"/>
  <c r="M18" i="5"/>
  <c r="M19" i="5"/>
  <c r="M20" i="5"/>
  <c r="M9" i="17"/>
  <c r="M13" i="17"/>
  <c r="M14" i="17"/>
  <c r="M15" i="17"/>
  <c r="M16" i="17"/>
  <c r="M17" i="17"/>
  <c r="M19" i="17"/>
  <c r="M20" i="17"/>
  <c r="M17" i="4"/>
  <c r="F7" i="20"/>
  <c r="X12" i="8"/>
  <c r="X10" i="8"/>
  <c r="Y12" i="9"/>
  <c r="M17" i="18"/>
  <c r="M5" i="18"/>
  <c r="Z9" i="9" l="1"/>
  <c r="Z8" i="9"/>
  <c r="Z11" i="8"/>
  <c r="Z13" i="8"/>
  <c r="Z7" i="9"/>
  <c r="Z8" i="8"/>
  <c r="Z5" i="8"/>
  <c r="Q23" i="10"/>
  <c r="N24" i="7"/>
  <c r="N28" i="7" s="1"/>
  <c r="M12" i="7"/>
  <c r="M12" i="6"/>
  <c r="N26" i="6"/>
  <c r="J7" i="20"/>
  <c r="M13" i="18"/>
  <c r="M9" i="18"/>
  <c r="M8" i="18"/>
  <c r="M7" i="18"/>
  <c r="M6" i="18"/>
  <c r="M4" i="18"/>
  <c r="Z15" i="8" l="1"/>
  <c r="D28" i="7"/>
  <c r="B28" i="7"/>
  <c r="J9" i="11"/>
  <c r="M9" i="11"/>
  <c r="L9" i="11"/>
  <c r="K9" i="11"/>
  <c r="I9" i="11"/>
  <c r="H9" i="11"/>
  <c r="G9" i="11"/>
  <c r="F9" i="11"/>
  <c r="E9" i="11"/>
  <c r="D9" i="11"/>
  <c r="C9" i="11"/>
  <c r="K9" i="10"/>
  <c r="L9" i="10"/>
  <c r="M9" i="10"/>
  <c r="C9" i="10"/>
  <c r="D9" i="10"/>
  <c r="E9" i="10"/>
  <c r="F9" i="10"/>
  <c r="G9" i="10"/>
  <c r="H9" i="10"/>
  <c r="I9" i="10"/>
  <c r="Z14" i="8"/>
  <c r="C28" i="7"/>
  <c r="N24" i="6"/>
  <c r="N28" i="6" s="1"/>
  <c r="N9" i="11" l="1"/>
  <c r="O9" i="10"/>
  <c r="N9" i="10"/>
  <c r="E12" i="6"/>
  <c r="N25" i="6"/>
  <c r="Z12" i="9"/>
  <c r="L28" i="7"/>
  <c r="J12" i="7"/>
  <c r="K12" i="7"/>
  <c r="L12" i="7"/>
  <c r="J28" i="7"/>
  <c r="K28" i="7"/>
  <c r="I28" i="7"/>
  <c r="H28" i="7"/>
  <c r="G28" i="7"/>
  <c r="N8" i="7"/>
  <c r="I12" i="6"/>
  <c r="J12" i="6"/>
  <c r="K12" i="6"/>
  <c r="L12" i="6"/>
  <c r="N11" i="6"/>
  <c r="M19" i="18"/>
  <c r="M18" i="18"/>
  <c r="M15" i="18" l="1"/>
  <c r="M16" i="18"/>
  <c r="M14" i="18"/>
  <c r="Z6" i="8"/>
  <c r="M28" i="7" l="1"/>
  <c r="N7" i="6"/>
  <c r="G12" i="6"/>
  <c r="F12" i="6"/>
  <c r="N8" i="6"/>
  <c r="I12" i="7"/>
  <c r="H12" i="7"/>
  <c r="G12" i="7"/>
  <c r="N11" i="7"/>
  <c r="N9" i="7"/>
  <c r="E12" i="7"/>
  <c r="N7" i="7" l="1"/>
  <c r="N10" i="7"/>
  <c r="N12" i="7" l="1"/>
  <c r="Z14" i="9"/>
  <c r="Z13" i="9"/>
  <c r="Z12" i="8" l="1"/>
  <c r="Z10" i="8"/>
  <c r="Z7" i="8" l="1"/>
  <c r="H12" i="6"/>
  <c r="N9" i="6" l="1"/>
  <c r="N12" i="6" s="1"/>
</calcChain>
</file>

<file path=xl/sharedStrings.xml><?xml version="1.0" encoding="utf-8"?>
<sst xmlns="http://schemas.openxmlformats.org/spreadsheetml/2006/main" count="650" uniqueCount="168">
  <si>
    <t>Пакети</t>
  </si>
  <si>
    <t>Укупно</t>
  </si>
  <si>
    <t>Врста пошиљке</t>
  </si>
  <si>
    <t>УКУПНО</t>
  </si>
  <si>
    <t>Aдресована директна пошта</t>
  </si>
  <si>
    <t>Нерегистровано писмо</t>
  </si>
  <si>
    <t>Препоручено писмо</t>
  </si>
  <si>
    <t>Вредносно писмо</t>
  </si>
  <si>
    <t>Тисковина (штампана ствар)</t>
  </si>
  <si>
    <t>Препоручена тисковина</t>
  </si>
  <si>
    <t>Дописница</t>
  </si>
  <si>
    <t>Обавештење о дану
  и времену одржавања избора</t>
  </si>
  <si>
    <t>Поштанска упутница</t>
  </si>
  <si>
    <t>Адресована директна пошта</t>
  </si>
  <si>
    <t>Обавештење о дану и
 времену одржавања избора</t>
  </si>
  <si>
    <t>Експрес пошиљке</t>
  </si>
  <si>
    <t>Укупно пошиљака</t>
  </si>
  <si>
    <t>Укупно пакета</t>
  </si>
  <si>
    <t xml:space="preserve">Укупно експрес пошиљака </t>
  </si>
  <si>
    <t>5=2+3+4</t>
  </si>
  <si>
    <t>укупан</t>
  </si>
  <si>
    <t>полаз</t>
  </si>
  <si>
    <t>долаз</t>
  </si>
  <si>
    <t>Укупно 
покренутих рекламација</t>
  </si>
  <si>
    <t xml:space="preserve">Експрес пошиљке </t>
  </si>
  <si>
    <t>Физички обим пошиљака</t>
  </si>
  <si>
    <t>Накнада на терет других поштанских управа
 пошиљака</t>
  </si>
  <si>
    <t>Одговорност ЈПО</t>
  </si>
  <si>
    <t>Број 
 пошиљака</t>
  </si>
  <si>
    <t xml:space="preserve">Исплаћена накнада </t>
  </si>
  <si>
    <t>Полаз</t>
  </si>
  <si>
    <t>Долаз</t>
  </si>
  <si>
    <t>16=12+13+14+15</t>
  </si>
  <si>
    <t>Изгубљено</t>
  </si>
  <si>
    <t>5</t>
  </si>
  <si>
    <t>4</t>
  </si>
  <si>
    <t>3</t>
  </si>
  <si>
    <t>Исплаћена накнада 
штете
у дин.</t>
  </si>
  <si>
    <t>Вредносно писмо са откупнином</t>
  </si>
  <si>
    <t>Судско писмо</t>
  </si>
  <si>
    <t>POSTEXPORT</t>
  </si>
  <si>
    <t>Приход од пакета</t>
  </si>
  <si>
    <t>роба</t>
  </si>
  <si>
    <t>6</t>
  </si>
  <si>
    <t>7</t>
  </si>
  <si>
    <t>8</t>
  </si>
  <si>
    <t>9</t>
  </si>
  <si>
    <t>10</t>
  </si>
  <si>
    <t>11</t>
  </si>
  <si>
    <t>Неосноване
(неоправдано покренуте)</t>
  </si>
  <si>
    <t>документa</t>
  </si>
  <si>
    <t>Оштећено</t>
  </si>
  <si>
    <t>12</t>
  </si>
  <si>
    <t>POSTPAK</t>
  </si>
  <si>
    <t>18</t>
  </si>
  <si>
    <t>19</t>
  </si>
  <si>
    <t>20</t>
  </si>
  <si>
    <t>21</t>
  </si>
  <si>
    <t>14</t>
  </si>
  <si>
    <t>15</t>
  </si>
  <si>
    <t>16</t>
  </si>
  <si>
    <t>17</t>
  </si>
  <si>
    <t>22</t>
  </si>
  <si>
    <t>13 =СУМ (2,12)</t>
  </si>
  <si>
    <t>13=СУМ (6,12)</t>
  </si>
  <si>
    <t>14=5+13</t>
  </si>
  <si>
    <t>22=2+4+6+8
+10+12+16</t>
  </si>
  <si>
    <t>24=22+23</t>
  </si>
  <si>
    <t>23=3+5+7+9
+11+13+117</t>
  </si>
  <si>
    <t>501 g-2 kg</t>
  </si>
  <si>
    <t>10-20 kg</t>
  </si>
  <si>
    <t>1a</t>
  </si>
  <si>
    <t>2a</t>
  </si>
  <si>
    <t>13=11+12</t>
  </si>
  <si>
    <t>11=1+1a+3
+5+7+9</t>
  </si>
  <si>
    <t>12=2+2a+4
+6+8+10</t>
  </si>
  <si>
    <t>Експес пошиљке</t>
  </si>
  <si>
    <t>докум.</t>
  </si>
  <si>
    <t>Укупно експрес пошљака</t>
  </si>
  <si>
    <t>Укупно пошиљака од даљинске продаје</t>
  </si>
  <si>
    <t>Укупно од даљинске продаје</t>
  </si>
  <si>
    <t xml:space="preserve">*пошиљке од даљинске продаје се урачунавају у укупан број пошиљака </t>
  </si>
  <si>
    <t>Укупно експрес пошиљака</t>
  </si>
  <si>
    <t>преко 20 kg</t>
  </si>
  <si>
    <t>2-10 kg</t>
  </si>
  <si>
    <t>0-500 g</t>
  </si>
  <si>
    <t>10 до 20 kg</t>
  </si>
  <si>
    <t>дo 20g</t>
  </si>
  <si>
    <t>21-50g</t>
  </si>
  <si>
    <t>51-100g</t>
  </si>
  <si>
    <t>101-250g</t>
  </si>
  <si>
    <t>251-500g</t>
  </si>
  <si>
    <t>501-1000g</t>
  </si>
  <si>
    <t>1001-2000g</t>
  </si>
  <si>
    <t>дo 1 kg</t>
  </si>
  <si>
    <t xml:space="preserve"> 1-2 kg</t>
  </si>
  <si>
    <t>2-5 kg</t>
  </si>
  <si>
    <t>5-10 kg</t>
  </si>
  <si>
    <t>дo 1kg</t>
  </si>
  <si>
    <t>1-2 kg</t>
  </si>
  <si>
    <t>10 до 15 kg</t>
  </si>
  <si>
    <t>15-20 kg</t>
  </si>
  <si>
    <t>до 0,5 kg</t>
  </si>
  <si>
    <t>0,5-1 kg</t>
  </si>
  <si>
    <t>преко 10 kg</t>
  </si>
  <si>
    <t xml:space="preserve"> преко 10 kg</t>
  </si>
  <si>
    <t>501-1000 g</t>
  </si>
  <si>
    <t>до 1 kg</t>
  </si>
  <si>
    <t>2-5  kg</t>
  </si>
  <si>
    <t>Приход од даљинске продаје*</t>
  </si>
  <si>
    <t xml:space="preserve">полаз </t>
  </si>
  <si>
    <t>2</t>
  </si>
  <si>
    <t>13</t>
  </si>
  <si>
    <t>14=2+4+6+8+10+12</t>
  </si>
  <si>
    <t>15=3+5+7+9+11+13</t>
  </si>
  <si>
    <t>Укупан приход од пакета</t>
  </si>
  <si>
    <t>Табела 1: Укупан обим поштанских пошиљака у унутрашњем саобраћају (универзална поштанска услуга)</t>
  </si>
  <si>
    <t>Табела 1а: Обим поштанских пошиљака, по уговору, у унутрашњем саобраћају (универзална поштанска услуга)</t>
  </si>
  <si>
    <t>Табела 2: Укупан приход од поштанских пошиљака у унутрашњем саобраћају (универзална поштанска услуга)</t>
  </si>
  <si>
    <t>Табела 2a: Приход од поштанских пошиљака, по уговору, у унутрашњем саобраћају (универзална поштанска услуга)</t>
  </si>
  <si>
    <t>Табела 3: Укупан обим од поштанских пошиљака у међународном саобраћају (универзална поштанска услуга)</t>
  </si>
  <si>
    <t>Табела 4: Укупан приход од поштанских пошиљака у међународном саобраћају (универзална поштанска услуга)</t>
  </si>
  <si>
    <t>Табела 6: УПС - Укупан приход од осталих услуга</t>
  </si>
  <si>
    <t>Табела 6а: УПС - Остварен приход од осталих услуга које су последица даљинске продаје (е-трговине)</t>
  </si>
  <si>
    <t>Табела 5: УПС - Укупан oбим пошиљака од осталих поштанских услуга</t>
  </si>
  <si>
    <t>Табела 5а: УПС - Обим пошиљака од осталих поштанских услуга које су последица даљинске продаје (е-трговине)</t>
  </si>
  <si>
    <t>Поља за која се не попуњава податак</t>
  </si>
  <si>
    <t xml:space="preserve">*приход од пошиљака од даљинске продаје се урачунавају у укупан приход пошиљака </t>
  </si>
  <si>
    <t>Приоритетно писмо</t>
  </si>
  <si>
    <t>Мали пакет</t>
  </si>
  <si>
    <t>Табела 8: МПС- Обим осталих поштанских пошиљака-пакети</t>
  </si>
  <si>
    <t>Табела 8а. Обим пошиљака од експрес услуга у међународном поштанском саораћају ( МПС)</t>
  </si>
  <si>
    <t>Табела 9: МПС- Приход од осталих поштанских пошиљака - пакети</t>
  </si>
  <si>
    <t>Табела 9а. Приход од  експрес пошиљакауслуга у међународном поштанском саобраћају (МПС)</t>
  </si>
  <si>
    <t>Табела 10: МПС Рекламације осталих поштанских услуга</t>
  </si>
  <si>
    <t>Табела 7: УПС Рекламације осталих поштанских услуга</t>
  </si>
  <si>
    <t>Умањење садржине</t>
  </si>
  <si>
    <t>накнада штете</t>
  </si>
  <si>
    <t>Број пошиљака за које је исплаћена накнада штете</t>
  </si>
  <si>
    <t>Решене по основу</t>
  </si>
  <si>
    <t>Врста пошиљака</t>
  </si>
  <si>
    <t>Губитка</t>
  </si>
  <si>
    <t>Оштећења</t>
  </si>
  <si>
    <t>Прекорачења рока</t>
  </si>
  <si>
    <t>10=5+6+7+8+9</t>
  </si>
  <si>
    <t xml:space="preserve">Експрес пошиљке- УПС </t>
  </si>
  <si>
    <t>Остале рекламације</t>
  </si>
  <si>
    <t>POSTEXPORT-до 0,5 kg</t>
  </si>
  <si>
    <t xml:space="preserve">POSTEXPORT- преко 0,5 kg </t>
  </si>
  <si>
    <t>Приход од експрес пошиљака</t>
  </si>
  <si>
    <t>Уколико нисте у могућности да тражене податке о обиму пошиљака у долазу доставите у року, у обавези сте да нам их доставите накнадно а најкасније до 01. маја 2025. године.</t>
  </si>
  <si>
    <t>Уколико нисте у могућности да тражене податке о приходу пошиљака у долазу доставите у року, у обавези сте да нам их доставите накнадно, а најкасније до 01. маја 2025. године.</t>
  </si>
  <si>
    <t>Уколико нисте у могућности да тражене податке о обиму пошиљака у долазу доставите у року, у обавези сте да нам их доставите накнадно, а најкасније до 01.маја 2025. године.</t>
  </si>
  <si>
    <t>Експрес пошиљке са откупнином**</t>
  </si>
  <si>
    <t>**Напомена: Укупно експрес пошиљака укључује експрес пошиљке са откупнином</t>
  </si>
  <si>
    <t>Пакет</t>
  </si>
  <si>
    <t>Пакет са означеном вредношћу</t>
  </si>
  <si>
    <t>Издвојени или гломазни пакет</t>
  </si>
  <si>
    <t>Пакет са откупнином</t>
  </si>
  <si>
    <t>Секограм</t>
  </si>
  <si>
    <t>Назначити да ли су издвојени или гломазни пакет укључени у пакете или пакете са означеном вредношћу</t>
  </si>
  <si>
    <t>Назначити да ли су издвојени или гломазни пакет  укључени у пакете или пакете са означеном вредношћу</t>
  </si>
  <si>
    <t>Пакет са откупнином*</t>
  </si>
  <si>
    <t>Пакет преко 10 kg -УПС</t>
  </si>
  <si>
    <t>Пакет преко 10 kg полаз</t>
  </si>
  <si>
    <t>Пакет преко 20 kg долаз</t>
  </si>
  <si>
    <t>Напомена:  Податак за пакет са означеном вредношћу укључује пакет са откупнином</t>
  </si>
  <si>
    <t>*Напомена:  Пакет са означеном вредношћу укључује пакет са откупнином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</si>
</sst>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sz val="12"/>
      <name val="Times New Roman"/>
      <family val="1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9">
    <xf numFmtId="0" fontId="0" fillId="0" borderId="0" xfId="0"/>
    <xf numFmtId="0" fontId="3" fillId="0" borderId="0" xfId="0" applyFont="1"/>
    <xf numFmtId="3" fontId="0" fillId="2" borderId="1" xfId="0" applyNumberFormat="1" applyFill="1" applyBorder="1"/>
    <xf numFmtId="0" fontId="0" fillId="3" borderId="1" xfId="0" applyFill="1" applyBorder="1"/>
    <xf numFmtId="3" fontId="0" fillId="0" borderId="1" xfId="0" applyNumberFormat="1" applyBorder="1"/>
    <xf numFmtId="3" fontId="0" fillId="3" borderId="1" xfId="0" applyNumberFormat="1" applyFill="1" applyBorder="1"/>
    <xf numFmtId="0" fontId="0" fillId="0" borderId="1" xfId="0" applyBorder="1"/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49" fontId="3" fillId="0" borderId="2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/>
    <xf numFmtId="49" fontId="0" fillId="0" borderId="0" xfId="0" applyNumberFormat="1"/>
    <xf numFmtId="3" fontId="0" fillId="0" borderId="8" xfId="0" applyNumberFormat="1" applyBorder="1"/>
    <xf numFmtId="3" fontId="0" fillId="3" borderId="9" xfId="0" applyNumberFormat="1" applyFill="1" applyBorder="1"/>
    <xf numFmtId="3" fontId="0" fillId="0" borderId="22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3" fontId="0" fillId="3" borderId="23" xfId="0" applyNumberFormat="1" applyFill="1" applyBorder="1"/>
    <xf numFmtId="3" fontId="0" fillId="3" borderId="24" xfId="0" applyNumberFormat="1" applyFill="1" applyBorder="1"/>
    <xf numFmtId="3" fontId="0" fillId="0" borderId="24" xfId="0" applyNumberFormat="1" applyBorder="1"/>
    <xf numFmtId="3" fontId="0" fillId="0" borderId="25" xfId="0" applyNumberFormat="1" applyBorder="1"/>
    <xf numFmtId="0" fontId="4" fillId="0" borderId="26" xfId="0" applyFont="1" applyBorder="1" applyAlignment="1">
      <alignment horizontal="left" vertical="center" indent="1"/>
    </xf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7" xfId="0" applyNumberForma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left" vertical="center"/>
    </xf>
    <xf numFmtId="4" fontId="0" fillId="0" borderId="5" xfId="0" applyNumberFormat="1" applyBorder="1"/>
    <xf numFmtId="4" fontId="0" fillId="0" borderId="6" xfId="0" applyNumberFormat="1" applyBorder="1"/>
    <xf numFmtId="4" fontId="0" fillId="3" borderId="6" xfId="0" applyNumberFormat="1" applyFill="1" applyBorder="1"/>
    <xf numFmtId="4" fontId="0" fillId="3" borderId="32" xfId="0" applyNumberFormat="1" applyFill="1" applyBorder="1"/>
    <xf numFmtId="4" fontId="0" fillId="0" borderId="33" xfId="0" applyNumberFormat="1" applyBorder="1"/>
    <xf numFmtId="0" fontId="4" fillId="0" borderId="21" xfId="0" applyFont="1" applyBorder="1" applyAlignment="1">
      <alignment horizontal="left" vertical="center"/>
    </xf>
    <xf numFmtId="4" fontId="0" fillId="0" borderId="8" xfId="0" applyNumberFormat="1" applyBorder="1"/>
    <xf numFmtId="4" fontId="0" fillId="0" borderId="1" xfId="0" applyNumberFormat="1" applyBorder="1"/>
    <xf numFmtId="4" fontId="0" fillId="3" borderId="1" xfId="0" applyNumberFormat="1" applyFill="1" applyBorder="1"/>
    <xf numFmtId="4" fontId="0" fillId="3" borderId="34" xfId="0" applyNumberFormat="1" applyFill="1" applyBorder="1"/>
    <xf numFmtId="4" fontId="0" fillId="0" borderId="22" xfId="0" applyNumberFormat="1" applyBorder="1"/>
    <xf numFmtId="0" fontId="4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/>
    </xf>
    <xf numFmtId="4" fontId="0" fillId="3" borderId="8" xfId="0" applyNumberFormat="1" applyFill="1" applyBorder="1"/>
    <xf numFmtId="4" fontId="0" fillId="0" borderId="34" xfId="0" applyNumberFormat="1" applyBorder="1"/>
    <xf numFmtId="4" fontId="0" fillId="0" borderId="11" xfId="0" applyNumberFormat="1" applyBorder="1"/>
    <xf numFmtId="4" fontId="0" fillId="0" borderId="35" xfId="0" applyNumberFormat="1" applyBorder="1"/>
    <xf numFmtId="0" fontId="4" fillId="0" borderId="26" xfId="0" applyFont="1" applyBorder="1" applyAlignment="1">
      <alignment horizontal="left" vertical="center"/>
    </xf>
    <xf numFmtId="4" fontId="0" fillId="0" borderId="2" xfId="0" applyNumberFormat="1" applyBorder="1"/>
    <xf numFmtId="4" fontId="0" fillId="0" borderId="3" xfId="0" applyNumberFormat="1" applyBorder="1"/>
    <xf numFmtId="0" fontId="6" fillId="0" borderId="0" xfId="0" applyFont="1"/>
    <xf numFmtId="0" fontId="7" fillId="0" borderId="0" xfId="0" applyFont="1"/>
    <xf numFmtId="0" fontId="6" fillId="0" borderId="38" xfId="0" applyFont="1" applyBorder="1" applyAlignment="1">
      <alignment horizontal="center" vertical="center"/>
    </xf>
    <xf numFmtId="3" fontId="7" fillId="0" borderId="43" xfId="0" applyNumberFormat="1" applyFont="1" applyBorder="1" applyAlignment="1">
      <alignment vertical="top" wrapText="1"/>
    </xf>
    <xf numFmtId="3" fontId="7" fillId="0" borderId="42" xfId="0" applyNumberFormat="1" applyFont="1" applyBorder="1" applyAlignment="1">
      <alignment horizontal="center" vertical="top" wrapText="1"/>
    </xf>
    <xf numFmtId="3" fontId="5" fillId="3" borderId="1" xfId="0" applyNumberFormat="1" applyFont="1" applyFill="1" applyBorder="1" applyAlignment="1">
      <alignment horizontal="left" indent="1"/>
    </xf>
    <xf numFmtId="3" fontId="6" fillId="3" borderId="1" xfId="0" applyNumberFormat="1" applyFont="1" applyFill="1" applyBorder="1"/>
    <xf numFmtId="0" fontId="4" fillId="0" borderId="8" xfId="0" applyFont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3" fontId="6" fillId="0" borderId="1" xfId="0" applyNumberFormat="1" applyFont="1" applyBorder="1"/>
    <xf numFmtId="0" fontId="6" fillId="0" borderId="2" xfId="0" applyFont="1" applyBorder="1" applyAlignment="1">
      <alignment vertical="top" wrapText="1"/>
    </xf>
    <xf numFmtId="3" fontId="6" fillId="0" borderId="44" xfId="0" applyNumberFormat="1" applyFont="1" applyBorder="1" applyAlignment="1">
      <alignment vertical="top" wrapText="1"/>
    </xf>
    <xf numFmtId="3" fontId="6" fillId="0" borderId="3" xfId="0" applyNumberFormat="1" applyFont="1" applyBorder="1" applyAlignment="1">
      <alignment vertical="top" wrapText="1"/>
    </xf>
    <xf numFmtId="4" fontId="0" fillId="0" borderId="45" xfId="0" applyNumberForma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1" xfId="0" applyFont="1" applyBorder="1" applyAlignment="1">
      <alignment horizontal="left" vertical="center" indent="1"/>
    </xf>
    <xf numFmtId="0" fontId="11" fillId="0" borderId="34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indent="1"/>
    </xf>
    <xf numFmtId="3" fontId="0" fillId="4" borderId="1" xfId="0" applyNumberFormat="1" applyFill="1" applyBorder="1"/>
    <xf numFmtId="3" fontId="0" fillId="4" borderId="34" xfId="0" applyNumberFormat="1" applyFill="1" applyBorder="1"/>
    <xf numFmtId="3" fontId="0" fillId="2" borderId="5" xfId="0" applyNumberFormat="1" applyFill="1" applyBorder="1"/>
    <xf numFmtId="3" fontId="0" fillId="2" borderId="7" xfId="0" applyNumberFormat="1" applyFill="1" applyBorder="1"/>
    <xf numFmtId="3" fontId="0" fillId="0" borderId="49" xfId="0" applyNumberFormat="1" applyBorder="1"/>
    <xf numFmtId="3" fontId="0" fillId="0" borderId="51" xfId="0" applyNumberFormat="1" applyBorder="1"/>
    <xf numFmtId="0" fontId="4" fillId="0" borderId="23" xfId="0" applyFont="1" applyBorder="1" applyAlignment="1">
      <alignment horizontal="left" vertical="center" indent="1"/>
    </xf>
    <xf numFmtId="3" fontId="0" fillId="4" borderId="52" xfId="0" applyNumberFormat="1" applyFill="1" applyBorder="1"/>
    <xf numFmtId="3" fontId="0" fillId="0" borderId="52" xfId="0" applyNumberFormat="1" applyBorder="1"/>
    <xf numFmtId="3" fontId="0" fillId="0" borderId="53" xfId="0" applyNumberFormat="1" applyBorder="1"/>
    <xf numFmtId="3" fontId="0" fillId="2" borderId="23" xfId="0" applyNumberFormat="1" applyFill="1" applyBorder="1"/>
    <xf numFmtId="3" fontId="0" fillId="2" borderId="25" xfId="0" applyNumberFormat="1" applyFill="1" applyBorder="1"/>
    <xf numFmtId="3" fontId="0" fillId="0" borderId="54" xfId="0" applyNumberFormat="1" applyBorder="1"/>
    <xf numFmtId="0" fontId="3" fillId="0" borderId="2" xfId="0" applyFont="1" applyBorder="1"/>
    <xf numFmtId="3" fontId="0" fillId="4" borderId="3" xfId="0" applyNumberFormat="1" applyFill="1" applyBorder="1"/>
    <xf numFmtId="3" fontId="0" fillId="0" borderId="36" xfId="0" applyNumberFormat="1" applyBorder="1"/>
    <xf numFmtId="3" fontId="0" fillId="0" borderId="45" xfId="0" applyNumberFormat="1" applyBorder="1"/>
    <xf numFmtId="49" fontId="12" fillId="0" borderId="1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indent="1"/>
    </xf>
    <xf numFmtId="4" fontId="0" fillId="4" borderId="6" xfId="0" applyNumberFormat="1" applyFill="1" applyBorder="1"/>
    <xf numFmtId="4" fontId="0" fillId="4" borderId="32" xfId="0" applyNumberFormat="1" applyFill="1" applyBorder="1"/>
    <xf numFmtId="4" fontId="0" fillId="2" borderId="5" xfId="0" applyNumberFormat="1" applyFill="1" applyBorder="1"/>
    <xf numFmtId="4" fontId="0" fillId="4" borderId="1" xfId="0" applyNumberFormat="1" applyFill="1" applyBorder="1"/>
    <xf numFmtId="4" fontId="0" fillId="4" borderId="34" xfId="0" applyNumberFormat="1" applyFill="1" applyBorder="1"/>
    <xf numFmtId="4" fontId="0" fillId="2" borderId="8" xfId="0" applyNumberFormat="1" applyFill="1" applyBorder="1"/>
    <xf numFmtId="4" fontId="0" fillId="2" borderId="1" xfId="0" applyNumberFormat="1" applyFill="1" applyBorder="1"/>
    <xf numFmtId="4" fontId="0" fillId="4" borderId="52" xfId="0" applyNumberFormat="1" applyFill="1" applyBorder="1"/>
    <xf numFmtId="4" fontId="0" fillId="0" borderId="52" xfId="0" applyNumberFormat="1" applyBorder="1"/>
    <xf numFmtId="4" fontId="0" fillId="0" borderId="53" xfId="0" applyNumberFormat="1" applyBorder="1"/>
    <xf numFmtId="4" fontId="0" fillId="2" borderId="23" xfId="0" applyNumberFormat="1" applyFill="1" applyBorder="1"/>
    <xf numFmtId="4" fontId="0" fillId="0" borderId="55" xfId="0" applyNumberFormat="1" applyBorder="1"/>
    <xf numFmtId="4" fontId="0" fillId="0" borderId="56" xfId="0" applyNumberFormat="1" applyBorder="1"/>
    <xf numFmtId="4" fontId="0" fillId="4" borderId="3" xfId="0" applyNumberFormat="1" applyFill="1" applyBorder="1"/>
    <xf numFmtId="4" fontId="0" fillId="0" borderId="58" xfId="0" applyNumberFormat="1" applyBorder="1"/>
    <xf numFmtId="0" fontId="5" fillId="0" borderId="8" xfId="0" applyFont="1" applyBorder="1" applyAlignment="1">
      <alignment horizontal="left" vertical="top"/>
    </xf>
    <xf numFmtId="3" fontId="7" fillId="0" borderId="42" xfId="0" applyNumberFormat="1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4" fontId="0" fillId="0" borderId="24" xfId="0" applyNumberFormat="1" applyBorder="1"/>
    <xf numFmtId="4" fontId="0" fillId="0" borderId="9" xfId="0" applyNumberFormat="1" applyBorder="1"/>
    <xf numFmtId="0" fontId="7" fillId="0" borderId="11" xfId="0" applyFont="1" applyBorder="1" applyAlignment="1">
      <alignment horizontal="center" vertical="center" wrapText="1"/>
    </xf>
    <xf numFmtId="49" fontId="12" fillId="0" borderId="52" xfId="0" applyNumberFormat="1" applyFont="1" applyBorder="1" applyAlignment="1">
      <alignment horizontal="center" vertical="center" wrapText="1"/>
    </xf>
    <xf numFmtId="49" fontId="12" fillId="0" borderId="52" xfId="0" applyNumberFormat="1" applyFont="1" applyBorder="1" applyAlignment="1">
      <alignment horizontal="center" vertical="center"/>
    </xf>
    <xf numFmtId="49" fontId="12" fillId="0" borderId="63" xfId="0" applyNumberFormat="1" applyFont="1" applyBorder="1" applyAlignment="1">
      <alignment horizontal="center" vertical="center"/>
    </xf>
    <xf numFmtId="4" fontId="0" fillId="3" borderId="23" xfId="0" applyNumberFormat="1" applyFill="1" applyBorder="1"/>
    <xf numFmtId="4" fontId="0" fillId="3" borderId="24" xfId="0" applyNumberFormat="1" applyFill="1" applyBorder="1"/>
    <xf numFmtId="0" fontId="5" fillId="0" borderId="2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3" fontId="7" fillId="2" borderId="24" xfId="0" applyNumberFormat="1" applyFont="1" applyFill="1" applyBorder="1" applyAlignment="1">
      <alignment vertical="top" wrapText="1"/>
    </xf>
    <xf numFmtId="0" fontId="6" fillId="0" borderId="69" xfId="0" applyFont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vertical="top" wrapText="1"/>
    </xf>
    <xf numFmtId="3" fontId="7" fillId="0" borderId="11" xfId="0" applyNumberFormat="1" applyFont="1" applyBorder="1" applyAlignment="1">
      <alignment vertical="top" wrapText="1"/>
    </xf>
    <xf numFmtId="3" fontId="0" fillId="0" borderId="11" xfId="0" applyNumberFormat="1" applyBorder="1"/>
    <xf numFmtId="3" fontId="0" fillId="0" borderId="12" xfId="0" applyNumberFormat="1" applyBorder="1"/>
    <xf numFmtId="3" fontId="7" fillId="3" borderId="42" xfId="0" applyNumberFormat="1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vertical="top" wrapText="1"/>
    </xf>
    <xf numFmtId="3" fontId="7" fillId="2" borderId="11" xfId="0" applyNumberFormat="1" applyFont="1" applyFill="1" applyBorder="1" applyAlignment="1">
      <alignment vertical="top" wrapText="1"/>
    </xf>
    <xf numFmtId="0" fontId="6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3" fontId="5" fillId="3" borderId="6" xfId="0" applyNumberFormat="1" applyFont="1" applyFill="1" applyBorder="1" applyAlignment="1">
      <alignment horizontal="left" indent="1"/>
    </xf>
    <xf numFmtId="3" fontId="0" fillId="3" borderId="6" xfId="0" applyNumberFormat="1" applyFill="1" applyBorder="1"/>
    <xf numFmtId="3" fontId="6" fillId="3" borderId="6" xfId="0" applyNumberFormat="1" applyFont="1" applyFill="1" applyBorder="1"/>
    <xf numFmtId="3" fontId="0" fillId="0" borderId="7" xfId="0" applyNumberFormat="1" applyBorder="1"/>
    <xf numFmtId="49" fontId="7" fillId="0" borderId="13" xfId="0" applyNumberFormat="1" applyFont="1" applyBorder="1" applyAlignment="1">
      <alignment horizontal="center" vertical="top" wrapText="1"/>
    </xf>
    <xf numFmtId="49" fontId="7" fillId="0" borderId="57" xfId="0" applyNumberFormat="1" applyFont="1" applyBorder="1" applyAlignment="1">
      <alignment horizontal="center" vertical="top" wrapText="1"/>
    </xf>
    <xf numFmtId="49" fontId="7" fillId="3" borderId="14" xfId="0" applyNumberFormat="1" applyFont="1" applyFill="1" applyBorder="1" applyAlignment="1">
      <alignment horizontal="center" vertical="top" wrapText="1"/>
    </xf>
    <xf numFmtId="49" fontId="6" fillId="3" borderId="14" xfId="0" applyNumberFormat="1" applyFont="1" applyFill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7" fillId="3" borderId="57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/>
    <xf numFmtId="0" fontId="0" fillId="0" borderId="24" xfId="0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3" fontId="0" fillId="3" borderId="34" xfId="0" applyNumberFormat="1" applyFill="1" applyBorder="1"/>
    <xf numFmtId="3" fontId="0" fillId="0" borderId="34" xfId="0" applyNumberFormat="1" applyBorder="1"/>
    <xf numFmtId="3" fontId="0" fillId="0" borderId="55" xfId="0" applyNumberFormat="1" applyBorder="1"/>
    <xf numFmtId="0" fontId="3" fillId="0" borderId="36" xfId="0" applyFont="1" applyBorder="1" applyAlignment="1">
      <alignment horizontal="center" vertical="center" wrapText="1"/>
    </xf>
    <xf numFmtId="4" fontId="0" fillId="2" borderId="6" xfId="0" applyNumberFormat="1" applyFill="1" applyBorder="1"/>
    <xf numFmtId="4" fontId="0" fillId="2" borderId="52" xfId="0" applyNumberFormat="1" applyFill="1" applyBorder="1"/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4" fontId="0" fillId="0" borderId="68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0" fillId="0" borderId="71" xfId="0" applyNumberFormat="1" applyBorder="1" applyAlignment="1">
      <alignment vertical="center"/>
    </xf>
    <xf numFmtId="0" fontId="0" fillId="0" borderId="0" xfId="0" applyAlignment="1">
      <alignment horizontal="center"/>
    </xf>
    <xf numFmtId="49" fontId="7" fillId="0" borderId="31" xfId="0" applyNumberFormat="1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/>
    </xf>
    <xf numFmtId="0" fontId="6" fillId="0" borderId="60" xfId="0" applyFont="1" applyBorder="1" applyAlignment="1">
      <alignment vertical="top" wrapText="1"/>
    </xf>
    <xf numFmtId="3" fontId="6" fillId="2" borderId="67" xfId="0" applyNumberFormat="1" applyFont="1" applyFill="1" applyBorder="1" applyAlignment="1">
      <alignment vertical="top" wrapText="1"/>
    </xf>
    <xf numFmtId="3" fontId="7" fillId="3" borderId="43" xfId="0" applyNumberFormat="1" applyFont="1" applyFill="1" applyBorder="1" applyAlignment="1">
      <alignment vertical="top" wrapText="1"/>
    </xf>
    <xf numFmtId="3" fontId="7" fillId="0" borderId="73" xfId="0" applyNumberFormat="1" applyFont="1" applyBorder="1" applyAlignment="1">
      <alignment vertical="top" wrapText="1"/>
    </xf>
    <xf numFmtId="3" fontId="7" fillId="2" borderId="68" xfId="0" applyNumberFormat="1" applyFont="1" applyFill="1" applyBorder="1" applyAlignment="1">
      <alignment vertical="top" wrapText="1"/>
    </xf>
    <xf numFmtId="0" fontId="6" fillId="0" borderId="66" xfId="0" applyFont="1" applyBorder="1" applyAlignment="1">
      <alignment vertical="top" wrapText="1"/>
    </xf>
    <xf numFmtId="3" fontId="6" fillId="0" borderId="59" xfId="0" applyNumberFormat="1" applyFont="1" applyBorder="1" applyAlignment="1">
      <alignment vertical="top" wrapText="1"/>
    </xf>
    <xf numFmtId="3" fontId="7" fillId="0" borderId="59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4" fontId="7" fillId="3" borderId="43" xfId="0" applyNumberFormat="1" applyFont="1" applyFill="1" applyBorder="1" applyAlignment="1">
      <alignment vertical="top" wrapText="1"/>
    </xf>
    <xf numFmtId="4" fontId="7" fillId="0" borderId="43" xfId="0" applyNumberFormat="1" applyFont="1" applyBorder="1" applyAlignment="1">
      <alignment vertical="top" wrapText="1"/>
    </xf>
    <xf numFmtId="4" fontId="7" fillId="0" borderId="42" xfId="0" applyNumberFormat="1" applyFont="1" applyBorder="1" applyAlignment="1">
      <alignment vertical="top" wrapText="1"/>
    </xf>
    <xf numFmtId="4" fontId="7" fillId="2" borderId="24" xfId="0" applyNumberFormat="1" applyFont="1" applyFill="1" applyBorder="1" applyAlignment="1">
      <alignment vertical="top" wrapText="1"/>
    </xf>
    <xf numFmtId="4" fontId="7" fillId="0" borderId="73" xfId="0" applyNumberFormat="1" applyFont="1" applyBorder="1" applyAlignment="1">
      <alignment vertical="top" wrapText="1"/>
    </xf>
    <xf numFmtId="4" fontId="0" fillId="0" borderId="62" xfId="0" applyNumberFormat="1" applyBorder="1"/>
    <xf numFmtId="4" fontId="7" fillId="0" borderId="59" xfId="0" applyNumberFormat="1" applyFont="1" applyBorder="1" applyAlignment="1">
      <alignment vertical="top" wrapText="1"/>
    </xf>
    <xf numFmtId="4" fontId="7" fillId="0" borderId="42" xfId="0" applyNumberFormat="1" applyFont="1" applyBorder="1" applyAlignment="1">
      <alignment horizontal="right" vertical="top" wrapText="1"/>
    </xf>
    <xf numFmtId="4" fontId="7" fillId="2" borderId="24" xfId="0" applyNumberFormat="1" applyFont="1" applyFill="1" applyBorder="1" applyAlignment="1">
      <alignment horizontal="right" vertical="top" wrapText="1"/>
    </xf>
    <xf numFmtId="4" fontId="7" fillId="2" borderId="68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2" fillId="0" borderId="42" xfId="0" applyNumberFormat="1" applyFont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2" fillId="0" borderId="5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11" fillId="0" borderId="55" xfId="0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2" fillId="0" borderId="57" xfId="0" applyNumberFormat="1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6" fillId="0" borderId="42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7" fillId="3" borderId="1" xfId="0" applyFont="1" applyFill="1" applyBorder="1"/>
    <xf numFmtId="0" fontId="6" fillId="0" borderId="61" xfId="0" applyFont="1" applyBorder="1" applyAlignment="1">
      <alignment horizontal="left" vertical="top" wrapText="1"/>
    </xf>
    <xf numFmtId="3" fontId="7" fillId="3" borderId="73" xfId="0" applyNumberFormat="1" applyFont="1" applyFill="1" applyBorder="1" applyAlignment="1">
      <alignment vertical="top" wrapText="1"/>
    </xf>
    <xf numFmtId="3" fontId="0" fillId="0" borderId="73" xfId="0" applyNumberFormat="1" applyBorder="1"/>
    <xf numFmtId="0" fontId="6" fillId="0" borderId="58" xfId="0" applyFont="1" applyBorder="1" applyAlignment="1">
      <alignment vertical="top" wrapText="1"/>
    </xf>
    <xf numFmtId="0" fontId="0" fillId="0" borderId="3" xfId="0" applyBorder="1"/>
    <xf numFmtId="0" fontId="0" fillId="0" borderId="44" xfId="0" applyBorder="1"/>
    <xf numFmtId="0" fontId="0" fillId="0" borderId="14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9" fontId="7" fillId="0" borderId="31" xfId="0" applyNumberFormat="1" applyFont="1" applyBorder="1" applyAlignment="1">
      <alignment horizontal="center" vertical="center" wrapText="1"/>
    </xf>
    <xf numFmtId="4" fontId="0" fillId="0" borderId="4" xfId="0" applyNumberFormat="1" applyBorder="1"/>
    <xf numFmtId="0" fontId="0" fillId="0" borderId="23" xfId="0" applyBorder="1" applyAlignment="1">
      <alignment horizontal="left" vertical="top" wrapText="1"/>
    </xf>
    <xf numFmtId="4" fontId="0" fillId="0" borderId="25" xfId="0" applyNumberFormat="1" applyBorder="1"/>
    <xf numFmtId="0" fontId="7" fillId="0" borderId="1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3" fontId="0" fillId="0" borderId="6" xfId="0" applyNumberFormat="1" applyBorder="1"/>
    <xf numFmtId="4" fontId="0" fillId="0" borderId="7" xfId="0" applyNumberFormat="1" applyBorder="1"/>
    <xf numFmtId="49" fontId="12" fillId="0" borderId="14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49" fontId="7" fillId="0" borderId="61" xfId="0" applyNumberFormat="1" applyFont="1" applyBorder="1" applyAlignment="1">
      <alignment horizontal="center" vertical="top" wrapText="1"/>
    </xf>
    <xf numFmtId="49" fontId="7" fillId="0" borderId="73" xfId="0" applyNumberFormat="1" applyFont="1" applyBorder="1" applyAlignment="1">
      <alignment horizontal="center" vertical="top" wrapText="1"/>
    </xf>
    <xf numFmtId="49" fontId="7" fillId="3" borderId="52" xfId="0" applyNumberFormat="1" applyFont="1" applyFill="1" applyBorder="1" applyAlignment="1">
      <alignment horizontal="center" vertical="top" wrapText="1"/>
    </xf>
    <xf numFmtId="49" fontId="0" fillId="3" borderId="52" xfId="0" applyNumberFormat="1" applyFill="1" applyBorder="1" applyAlignment="1">
      <alignment horizontal="center"/>
    </xf>
    <xf numFmtId="49" fontId="6" fillId="3" borderId="52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7" fillId="0" borderId="46" xfId="0" applyNumberFormat="1" applyFont="1" applyBorder="1" applyAlignment="1">
      <alignment horizontal="center" vertical="top" wrapText="1"/>
    </xf>
    <xf numFmtId="49" fontId="7" fillId="0" borderId="59" xfId="0" applyNumberFormat="1" applyFont="1" applyBorder="1" applyAlignment="1">
      <alignment horizontal="center" vertical="top" wrapText="1"/>
    </xf>
    <xf numFmtId="49" fontId="7" fillId="3" borderId="59" xfId="0" applyNumberFormat="1" applyFont="1" applyFill="1" applyBorder="1" applyAlignment="1">
      <alignment horizontal="center" vertical="top" wrapText="1"/>
    </xf>
    <xf numFmtId="49" fontId="7" fillId="3" borderId="62" xfId="0" applyNumberFormat="1" applyFont="1" applyFill="1" applyBorder="1" applyAlignment="1">
      <alignment horizontal="center" vertical="top" wrapText="1"/>
    </xf>
    <xf numFmtId="49" fontId="0" fillId="3" borderId="62" xfId="0" applyNumberFormat="1" applyFill="1" applyBorder="1" applyAlignment="1">
      <alignment horizontal="center"/>
    </xf>
    <xf numFmtId="49" fontId="6" fillId="3" borderId="62" xfId="0" applyNumberFormat="1" applyFont="1" applyFill="1" applyBorder="1" applyAlignment="1">
      <alignment horizontal="center"/>
    </xf>
    <xf numFmtId="49" fontId="3" fillId="0" borderId="68" xfId="0" applyNumberFormat="1" applyFont="1" applyBorder="1" applyAlignment="1">
      <alignment horizontal="center"/>
    </xf>
    <xf numFmtId="49" fontId="18" fillId="0" borderId="8" xfId="0" applyNumberFormat="1" applyFont="1" applyBorder="1" applyAlignment="1">
      <alignment horizontal="left" vertical="top" wrapText="1"/>
    </xf>
    <xf numFmtId="3" fontId="6" fillId="0" borderId="11" xfId="0" applyNumberFormat="1" applyFont="1" applyBorder="1"/>
    <xf numFmtId="3" fontId="2" fillId="0" borderId="9" xfId="0" applyNumberFormat="1" applyFont="1" applyBorder="1" applyAlignment="1">
      <alignment horizontal="right"/>
    </xf>
    <xf numFmtId="49" fontId="7" fillId="3" borderId="18" xfId="0" applyNumberFormat="1" applyFont="1" applyFill="1" applyBorder="1" applyAlignment="1">
      <alignment horizontal="center" vertical="top" wrapText="1"/>
    </xf>
    <xf numFmtId="49" fontId="0" fillId="3" borderId="18" xfId="0" applyNumberFormat="1" applyFill="1" applyBorder="1" applyAlignment="1">
      <alignment horizontal="center"/>
    </xf>
    <xf numFmtId="49" fontId="6" fillId="3" borderId="18" xfId="0" applyNumberFormat="1" applyFont="1" applyFill="1" applyBorder="1" applyAlignment="1">
      <alignment horizontal="center"/>
    </xf>
    <xf numFmtId="49" fontId="18" fillId="0" borderId="17" xfId="0" applyNumberFormat="1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right"/>
    </xf>
    <xf numFmtId="4" fontId="7" fillId="0" borderId="18" xfId="0" applyNumberFormat="1" applyFont="1" applyBorder="1" applyAlignment="1">
      <alignment horizontal="center" vertical="top" wrapText="1"/>
    </xf>
    <xf numFmtId="4" fontId="7" fillId="0" borderId="42" xfId="0" applyNumberFormat="1" applyFont="1" applyBorder="1" applyAlignment="1">
      <alignment horizontal="center" vertical="top" wrapText="1"/>
    </xf>
    <xf numFmtId="4" fontId="7" fillId="3" borderId="18" xfId="0" applyNumberFormat="1" applyFont="1" applyFill="1" applyBorder="1" applyAlignment="1">
      <alignment horizontal="center" vertical="top" wrapText="1"/>
    </xf>
    <xf numFmtId="4" fontId="0" fillId="3" borderId="18" xfId="0" applyNumberFormat="1" applyFill="1" applyBorder="1" applyAlignment="1">
      <alignment horizontal="center"/>
    </xf>
    <xf numFmtId="4" fontId="6" fillId="3" borderId="18" xfId="0" applyNumberFormat="1" applyFont="1" applyFill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7" fillId="3" borderId="42" xfId="0" applyNumberFormat="1" applyFont="1" applyFill="1" applyBorder="1" applyAlignment="1">
      <alignment horizontal="center" vertical="top" wrapText="1"/>
    </xf>
    <xf numFmtId="4" fontId="5" fillId="3" borderId="6" xfId="0" applyNumberFormat="1" applyFont="1" applyFill="1" applyBorder="1" applyAlignment="1">
      <alignment horizontal="left" indent="1"/>
    </xf>
    <xf numFmtId="4" fontId="6" fillId="3" borderId="6" xfId="0" applyNumberFormat="1" applyFont="1" applyFill="1" applyBorder="1"/>
    <xf numFmtId="4" fontId="6" fillId="0" borderId="44" xfId="0" applyNumberFormat="1" applyFont="1" applyBorder="1" applyAlignment="1">
      <alignment vertical="top" wrapText="1"/>
    </xf>
    <xf numFmtId="3" fontId="7" fillId="3" borderId="1" xfId="0" applyNumberFormat="1" applyFont="1" applyFill="1" applyBorder="1" applyAlignment="1">
      <alignment horizontal="center" vertical="top" wrapText="1"/>
    </xf>
    <xf numFmtId="49" fontId="18" fillId="0" borderId="46" xfId="0" applyNumberFormat="1" applyFont="1" applyBorder="1" applyAlignment="1">
      <alignment horizontal="left" vertical="top" wrapText="1"/>
    </xf>
    <xf numFmtId="3" fontId="2" fillId="0" borderId="68" xfId="0" applyNumberFormat="1" applyFont="1" applyBorder="1" applyAlignment="1">
      <alignment horizontal="right"/>
    </xf>
    <xf numFmtId="49" fontId="3" fillId="0" borderId="60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/>
    <xf numFmtId="0" fontId="4" fillId="0" borderId="29" xfId="0" applyFont="1" applyBorder="1" applyAlignment="1">
      <alignment horizontal="left" vertical="center"/>
    </xf>
    <xf numFmtId="3" fontId="0" fillId="0" borderId="13" xfId="0" applyNumberFormat="1" applyBorder="1"/>
    <xf numFmtId="3" fontId="0" fillId="0" borderId="14" xfId="0" applyNumberFormat="1" applyBorder="1"/>
    <xf numFmtId="3" fontId="0" fillId="0" borderId="71" xfId="0" applyNumberFormat="1" applyBorder="1"/>
    <xf numFmtId="0" fontId="4" fillId="0" borderId="16" xfId="0" applyFont="1" applyBorder="1" applyAlignment="1">
      <alignment horizontal="left" vertical="center"/>
    </xf>
    <xf numFmtId="3" fontId="0" fillId="0" borderId="17" xfId="0" applyNumberFormat="1" applyBorder="1"/>
    <xf numFmtId="3" fontId="0" fillId="0" borderId="18" xfId="0" applyNumberFormat="1" applyBorder="1"/>
    <xf numFmtId="3" fontId="0" fillId="3" borderId="18" xfId="0" applyNumberFormat="1" applyFill="1" applyBorder="1"/>
    <xf numFmtId="3" fontId="0" fillId="3" borderId="47" xfId="0" applyNumberFormat="1" applyFill="1" applyBorder="1"/>
    <xf numFmtId="3" fontId="0" fillId="3" borderId="19" xfId="0" applyNumberFormat="1" applyFill="1" applyBorder="1"/>
    <xf numFmtId="3" fontId="0" fillId="0" borderId="20" xfId="0" applyNumberFormat="1" applyBorder="1"/>
    <xf numFmtId="0" fontId="5" fillId="0" borderId="26" xfId="0" applyFont="1" applyBorder="1" applyAlignment="1">
      <alignment horizontal="left" vertical="center"/>
    </xf>
    <xf numFmtId="3" fontId="0" fillId="3" borderId="10" xfId="0" applyNumberFormat="1" applyFill="1" applyBorder="1"/>
    <xf numFmtId="3" fontId="0" fillId="3" borderId="11" xfId="0" applyNumberFormat="1" applyFill="1" applyBorder="1"/>
    <xf numFmtId="3" fontId="0" fillId="0" borderId="35" xfId="0" applyNumberFormat="1" applyBorder="1"/>
    <xf numFmtId="3" fontId="0" fillId="0" borderId="75" xfId="0" applyNumberFormat="1" applyBorder="1"/>
    <xf numFmtId="4" fontId="19" fillId="0" borderId="0" xfId="0" applyNumberFormat="1" applyFont="1"/>
    <xf numFmtId="4" fontId="0" fillId="5" borderId="1" xfId="0" applyNumberFormat="1" applyFill="1" applyBorder="1"/>
    <xf numFmtId="4" fontId="0" fillId="0" borderId="0" xfId="0" applyNumberFormat="1"/>
    <xf numFmtId="3" fontId="0" fillId="3" borderId="52" xfId="0" applyNumberFormat="1" applyFill="1" applyBorder="1"/>
    <xf numFmtId="3" fontId="0" fillId="0" borderId="63" xfId="0" applyNumberFormat="1" applyBorder="1"/>
    <xf numFmtId="0" fontId="1" fillId="0" borderId="0" xfId="0" applyFont="1"/>
    <xf numFmtId="0" fontId="3" fillId="0" borderId="0" xfId="0" applyFont="1" applyAlignment="1">
      <alignment horizontal="left" vertical="top" wrapText="1"/>
    </xf>
    <xf numFmtId="4" fontId="20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7" fillId="0" borderId="59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7" fillId="0" borderId="42" xfId="0" applyNumberFormat="1" applyFont="1" applyBorder="1" applyAlignment="1">
      <alignment horizontal="right" vertical="top" wrapText="1"/>
    </xf>
    <xf numFmtId="3" fontId="7" fillId="2" borderId="0" xfId="0" applyNumberFormat="1" applyFont="1" applyFill="1" applyAlignment="1">
      <alignment vertical="top" wrapText="1"/>
    </xf>
    <xf numFmtId="3" fontId="7" fillId="0" borderId="0" xfId="0" applyNumberFormat="1" applyFont="1" applyAlignment="1">
      <alignment vertical="top" wrapText="1"/>
    </xf>
    <xf numFmtId="3" fontId="7" fillId="0" borderId="18" xfId="0" applyNumberFormat="1" applyFont="1" applyBorder="1" applyAlignment="1">
      <alignment horizontal="right" vertical="top" wrapText="1"/>
    </xf>
    <xf numFmtId="3" fontId="0" fillId="0" borderId="62" xfId="0" applyNumberFormat="1" applyBorder="1"/>
    <xf numFmtId="3" fontId="5" fillId="2" borderId="43" xfId="0" applyNumberFormat="1" applyFont="1" applyFill="1" applyBorder="1" applyAlignment="1">
      <alignment horizontal="right" vertical="top"/>
    </xf>
    <xf numFmtId="4" fontId="0" fillId="2" borderId="43" xfId="0" applyNumberFormat="1" applyFill="1" applyBorder="1" applyAlignment="1">
      <alignment horizontal="center" vertical="top"/>
    </xf>
    <xf numFmtId="4" fontId="7" fillId="2" borderId="67" xfId="0" applyNumberFormat="1" applyFont="1" applyFill="1" applyBorder="1" applyAlignment="1">
      <alignment vertical="top" wrapText="1"/>
    </xf>
    <xf numFmtId="1" fontId="0" fillId="0" borderId="0" xfId="0" applyNumberFormat="1"/>
    <xf numFmtId="2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" fontId="6" fillId="0" borderId="0" xfId="0" applyNumberFormat="1" applyFont="1" applyAlignment="1">
      <alignment vertical="top" wrapText="1"/>
    </xf>
    <xf numFmtId="4" fontId="7" fillId="3" borderId="57" xfId="0" applyNumberFormat="1" applyFont="1" applyFill="1" applyBorder="1" applyAlignment="1">
      <alignment vertical="top" wrapText="1"/>
    </xf>
    <xf numFmtId="4" fontId="7" fillId="0" borderId="57" xfId="0" applyNumberFormat="1" applyFont="1" applyBorder="1" applyAlignment="1">
      <alignment vertical="top" wrapText="1"/>
    </xf>
    <xf numFmtId="4" fontId="6" fillId="0" borderId="57" xfId="0" applyNumberFormat="1" applyFont="1" applyBorder="1"/>
    <xf numFmtId="4" fontId="0" fillId="0" borderId="15" xfId="0" applyNumberFormat="1" applyBorder="1"/>
    <xf numFmtId="4" fontId="7" fillId="3" borderId="1" xfId="0" applyNumberFormat="1" applyFont="1" applyFill="1" applyBorder="1" applyAlignment="1">
      <alignment vertical="top" wrapText="1"/>
    </xf>
    <xf numFmtId="4" fontId="5" fillId="3" borderId="1" xfId="0" applyNumberFormat="1" applyFont="1" applyFill="1" applyBorder="1" applyAlignment="1">
      <alignment horizontal="left" indent="1"/>
    </xf>
    <xf numFmtId="4" fontId="6" fillId="3" borderId="1" xfId="0" applyNumberFormat="1" applyFont="1" applyFill="1" applyBorder="1"/>
    <xf numFmtId="4" fontId="7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/>
    <xf numFmtId="0" fontId="6" fillId="0" borderId="1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" fontId="0" fillId="0" borderId="42" xfId="0" applyNumberFormat="1" applyBorder="1"/>
    <xf numFmtId="4" fontId="0" fillId="0" borderId="43" xfId="0" applyNumberFormat="1" applyBorder="1"/>
    <xf numFmtId="4" fontId="20" fillId="0" borderId="43" xfId="0" applyNumberFormat="1" applyFont="1" applyBorder="1" applyAlignment="1">
      <alignment vertical="center"/>
    </xf>
    <xf numFmtId="4" fontId="0" fillId="3" borderId="43" xfId="0" applyNumberFormat="1" applyFill="1" applyBorder="1"/>
    <xf numFmtId="3" fontId="0" fillId="3" borderId="73" xfId="0" applyNumberFormat="1" applyFill="1" applyBorder="1"/>
    <xf numFmtId="4" fontId="0" fillId="0" borderId="44" xfId="0" applyNumberFormat="1" applyBorder="1"/>
    <xf numFmtId="0" fontId="3" fillId="0" borderId="45" xfId="0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/>
    </xf>
    <xf numFmtId="0" fontId="3" fillId="0" borderId="22" xfId="0" applyFont="1" applyBorder="1" applyAlignment="1">
      <alignment horizontal="left" vertical="center"/>
    </xf>
    <xf numFmtId="0" fontId="4" fillId="0" borderId="75" xfId="0" applyFont="1" applyBorder="1" applyAlignment="1">
      <alignment horizontal="left" vertical="center"/>
    </xf>
    <xf numFmtId="4" fontId="19" fillId="0" borderId="1" xfId="0" applyNumberFormat="1" applyFont="1" applyBorder="1"/>
    <xf numFmtId="3" fontId="0" fillId="0" borderId="5" xfId="0" applyNumberFormat="1" applyBorder="1"/>
    <xf numFmtId="3" fontId="20" fillId="0" borderId="43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0" fillId="0" borderId="1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6" xfId="0" applyBorder="1" applyAlignment="1">
      <alignment horizontal="center"/>
    </xf>
    <xf numFmtId="0" fontId="6" fillId="0" borderId="46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left"/>
    </xf>
    <xf numFmtId="0" fontId="6" fillId="0" borderId="5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" fontId="6" fillId="0" borderId="24" xfId="0" applyNumberFormat="1" applyFont="1" applyBorder="1" applyAlignment="1">
      <alignment horizontal="center" vertical="center" wrapText="1"/>
    </xf>
    <xf numFmtId="16" fontId="6" fillId="0" borderId="6" xfId="0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5" fillId="0" borderId="39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top" wrapText="1"/>
    </xf>
    <xf numFmtId="0" fontId="0" fillId="0" borderId="2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workbookViewId="0">
      <selection activeCell="A23" sqref="A23"/>
    </sheetView>
  </sheetViews>
  <sheetFormatPr defaultRowHeight="15" x14ac:dyDescent="0.25"/>
  <cols>
    <col min="1" max="1" width="32.42578125" style="159" customWidth="1"/>
    <col min="2" max="2" width="11.140625" bestFit="1" customWidth="1"/>
    <col min="3" max="5" width="9.140625" bestFit="1" customWidth="1"/>
    <col min="6" max="6" width="8.42578125" bestFit="1" customWidth="1"/>
    <col min="8" max="8" width="11" customWidth="1"/>
    <col min="9" max="9" width="8.42578125" bestFit="1" customWidth="1"/>
    <col min="10" max="11" width="7.5703125" customWidth="1"/>
    <col min="12" max="12" width="7.5703125" bestFit="1" customWidth="1"/>
    <col min="13" max="13" width="14" bestFit="1" customWidth="1"/>
  </cols>
  <sheetData>
    <row r="1" spans="1:13" ht="15.75" thickBot="1" x14ac:dyDescent="0.3">
      <c r="A1" s="158" t="s">
        <v>116</v>
      </c>
    </row>
    <row r="2" spans="1:13" ht="30" x14ac:dyDescent="0.25">
      <c r="A2" s="7" t="s">
        <v>2</v>
      </c>
      <c r="B2" s="8" t="s">
        <v>87</v>
      </c>
      <c r="C2" s="9" t="s">
        <v>88</v>
      </c>
      <c r="D2" s="9" t="s">
        <v>89</v>
      </c>
      <c r="E2" s="9" t="s">
        <v>90</v>
      </c>
      <c r="F2" s="9" t="s">
        <v>91</v>
      </c>
      <c r="G2" s="9" t="s">
        <v>92</v>
      </c>
      <c r="H2" s="9" t="s">
        <v>93</v>
      </c>
      <c r="I2" s="9" t="s">
        <v>94</v>
      </c>
      <c r="J2" s="9" t="s">
        <v>95</v>
      </c>
      <c r="K2" s="162" t="s">
        <v>96</v>
      </c>
      <c r="L2" s="10" t="s">
        <v>97</v>
      </c>
      <c r="M2" s="11" t="s">
        <v>3</v>
      </c>
    </row>
    <row r="3" spans="1:13" s="17" customFormat="1" ht="15.75" thickBot="1" x14ac:dyDescent="0.3">
      <c r="A3" s="298">
        <v>1</v>
      </c>
      <c r="B3" s="299">
        <v>2</v>
      </c>
      <c r="C3" s="300">
        <v>3</v>
      </c>
      <c r="D3" s="300">
        <v>4</v>
      </c>
      <c r="E3" s="300">
        <v>5</v>
      </c>
      <c r="F3" s="300">
        <v>6</v>
      </c>
      <c r="G3" s="300">
        <v>7</v>
      </c>
      <c r="H3" s="300">
        <v>8</v>
      </c>
      <c r="I3" s="300">
        <v>9</v>
      </c>
      <c r="J3" s="300">
        <v>10</v>
      </c>
      <c r="K3" s="301" t="s">
        <v>48</v>
      </c>
      <c r="L3" s="302" t="s">
        <v>52</v>
      </c>
      <c r="M3" s="303" t="s">
        <v>63</v>
      </c>
    </row>
    <row r="4" spans="1:13" x14ac:dyDescent="0.25">
      <c r="A4" s="308" t="s">
        <v>4</v>
      </c>
      <c r="B4" s="309"/>
      <c r="C4" s="310"/>
      <c r="D4" s="310"/>
      <c r="E4" s="310"/>
      <c r="F4" s="310"/>
      <c r="G4" s="310"/>
      <c r="H4" s="311"/>
      <c r="I4" s="311"/>
      <c r="J4" s="311"/>
      <c r="K4" s="312"/>
      <c r="L4" s="313"/>
      <c r="M4" s="314">
        <f>B4+C4+D4+E4+F4+G4</f>
        <v>0</v>
      </c>
    </row>
    <row r="5" spans="1:13" x14ac:dyDescent="0.25">
      <c r="A5" s="46" t="s">
        <v>5</v>
      </c>
      <c r="B5" s="18"/>
      <c r="C5" s="4"/>
      <c r="D5" s="4"/>
      <c r="E5" s="4"/>
      <c r="F5" s="4"/>
      <c r="G5" s="4"/>
      <c r="H5" s="4"/>
      <c r="I5" s="5"/>
      <c r="J5" s="5"/>
      <c r="K5" s="164"/>
      <c r="L5" s="19"/>
      <c r="M5" s="20">
        <f>B5+C5+D5+E5+F5+G5+H5</f>
        <v>0</v>
      </c>
    </row>
    <row r="6" spans="1:13" x14ac:dyDescent="0.25">
      <c r="A6" s="46" t="s">
        <v>128</v>
      </c>
      <c r="B6" s="18"/>
      <c r="C6" s="4"/>
      <c r="D6" s="4"/>
      <c r="E6" s="4"/>
      <c r="F6" s="4"/>
      <c r="G6" s="4"/>
      <c r="H6" s="4"/>
      <c r="I6" s="5"/>
      <c r="J6" s="5"/>
      <c r="K6" s="164"/>
      <c r="L6" s="19"/>
      <c r="M6" s="20">
        <f>B6+C6+D6+E6+F6+G6+H6</f>
        <v>0</v>
      </c>
    </row>
    <row r="7" spans="1:13" x14ac:dyDescent="0.25">
      <c r="A7" s="46" t="s">
        <v>6</v>
      </c>
      <c r="B7" s="18"/>
      <c r="C7" s="4"/>
      <c r="D7" s="4"/>
      <c r="E7" s="4"/>
      <c r="F7" s="4"/>
      <c r="G7" s="4"/>
      <c r="H7" s="4"/>
      <c r="I7" s="5"/>
      <c r="J7" s="5"/>
      <c r="K7" s="164"/>
      <c r="L7" s="19"/>
      <c r="M7" s="20">
        <f>B7+C7+D7+E7+F7+G7+H7</f>
        <v>0</v>
      </c>
    </row>
    <row r="8" spans="1:13" x14ac:dyDescent="0.25">
      <c r="A8" s="46" t="s">
        <v>7</v>
      </c>
      <c r="B8" s="18"/>
      <c r="C8" s="4"/>
      <c r="D8" s="4"/>
      <c r="E8" s="4"/>
      <c r="F8" s="4"/>
      <c r="G8" s="4"/>
      <c r="H8" s="4"/>
      <c r="I8" s="5"/>
      <c r="J8" s="5"/>
      <c r="K8" s="164"/>
      <c r="L8" s="19"/>
      <c r="M8" s="20">
        <f>B8+C8+D8+E8+F8+G8+H8</f>
        <v>0</v>
      </c>
    </row>
    <row r="9" spans="1:13" x14ac:dyDescent="0.25">
      <c r="A9" s="46" t="s">
        <v>38</v>
      </c>
      <c r="B9" s="18"/>
      <c r="C9" s="4"/>
      <c r="D9" s="4"/>
      <c r="E9" s="4"/>
      <c r="F9" s="4"/>
      <c r="G9" s="4"/>
      <c r="H9" s="4"/>
      <c r="I9" s="5"/>
      <c r="J9" s="5"/>
      <c r="K9" s="164"/>
      <c r="L9" s="19"/>
      <c r="M9" s="20">
        <f>B9+C9+D9+E9+F9+G9+H9</f>
        <v>0</v>
      </c>
    </row>
    <row r="10" spans="1:13" x14ac:dyDescent="0.25">
      <c r="A10" s="46" t="s">
        <v>8</v>
      </c>
      <c r="B10" s="18"/>
      <c r="C10" s="4"/>
      <c r="D10" s="4"/>
      <c r="E10" s="4"/>
      <c r="F10" s="4"/>
      <c r="G10" s="4"/>
      <c r="H10" s="5"/>
      <c r="I10" s="5"/>
      <c r="J10" s="4"/>
      <c r="K10" s="165"/>
      <c r="L10" s="22"/>
      <c r="M10" s="20">
        <f>B10+C10+D10+E10+F10+G10+J10+K10+L10</f>
        <v>0</v>
      </c>
    </row>
    <row r="11" spans="1:13" x14ac:dyDescent="0.25">
      <c r="A11" s="46" t="s">
        <v>159</v>
      </c>
      <c r="B11" s="18"/>
      <c r="C11" s="4"/>
      <c r="D11" s="4"/>
      <c r="E11" s="4"/>
      <c r="F11" s="4"/>
      <c r="G11" s="4"/>
      <c r="H11" s="4"/>
      <c r="I11" s="4"/>
      <c r="J11" s="4"/>
      <c r="K11" s="165"/>
      <c r="L11" s="22"/>
      <c r="M11" s="20">
        <f>B11+C11+D11+E11+F11+G11+H11+I11+J11+K11+L11</f>
        <v>0</v>
      </c>
    </row>
    <row r="12" spans="1:13" x14ac:dyDescent="0.25">
      <c r="A12" s="46" t="s">
        <v>9</v>
      </c>
      <c r="B12" s="18"/>
      <c r="C12" s="4"/>
      <c r="D12" s="4"/>
      <c r="E12" s="4"/>
      <c r="F12" s="4"/>
      <c r="G12" s="4"/>
      <c r="H12" s="5"/>
      <c r="I12" s="5"/>
      <c r="J12" s="4"/>
      <c r="K12" s="165"/>
      <c r="L12" s="22"/>
      <c r="M12" s="20">
        <f>B12+C12+D12+E12+F12+G12+J12+K12+L12</f>
        <v>0</v>
      </c>
    </row>
    <row r="13" spans="1:13" x14ac:dyDescent="0.25">
      <c r="A13" s="46" t="s">
        <v>10</v>
      </c>
      <c r="B13" s="18"/>
      <c r="C13" s="5"/>
      <c r="D13" s="5"/>
      <c r="E13" s="5"/>
      <c r="F13" s="5"/>
      <c r="G13" s="5"/>
      <c r="H13" s="5"/>
      <c r="I13" s="5"/>
      <c r="J13" s="5"/>
      <c r="K13" s="164"/>
      <c r="L13" s="19"/>
      <c r="M13" s="20">
        <f>B13</f>
        <v>0</v>
      </c>
    </row>
    <row r="14" spans="1:13" x14ac:dyDescent="0.25">
      <c r="A14" s="46" t="s">
        <v>39</v>
      </c>
      <c r="B14" s="18"/>
      <c r="C14" s="5"/>
      <c r="D14" s="5"/>
      <c r="E14" s="5"/>
      <c r="F14" s="5"/>
      <c r="G14" s="5"/>
      <c r="H14" s="5"/>
      <c r="I14" s="5"/>
      <c r="J14" s="5"/>
      <c r="K14" s="164"/>
      <c r="L14" s="19"/>
      <c r="M14" s="20">
        <f>B14</f>
        <v>0</v>
      </c>
    </row>
    <row r="15" spans="1:13" ht="30" x14ac:dyDescent="0.25">
      <c r="A15" s="52" t="s">
        <v>11</v>
      </c>
      <c r="B15" s="18"/>
      <c r="C15" s="5"/>
      <c r="D15" s="5"/>
      <c r="E15" s="5"/>
      <c r="F15" s="5"/>
      <c r="G15" s="5"/>
      <c r="H15" s="5"/>
      <c r="I15" s="5"/>
      <c r="J15" s="5"/>
      <c r="K15" s="164"/>
      <c r="L15" s="19"/>
      <c r="M15" s="20">
        <f>B15</f>
        <v>0</v>
      </c>
    </row>
    <row r="16" spans="1:13" x14ac:dyDescent="0.25">
      <c r="A16" s="46" t="s">
        <v>12</v>
      </c>
      <c r="B16" s="18"/>
      <c r="C16" s="5"/>
      <c r="D16" s="5"/>
      <c r="E16" s="5"/>
      <c r="F16" s="5"/>
      <c r="G16" s="5"/>
      <c r="H16" s="5"/>
      <c r="I16" s="5"/>
      <c r="J16" s="5"/>
      <c r="K16" s="164"/>
      <c r="L16" s="19"/>
      <c r="M16" s="20">
        <f>B16</f>
        <v>0</v>
      </c>
    </row>
    <row r="17" spans="1:13" x14ac:dyDescent="0.25">
      <c r="A17" s="132" t="s">
        <v>155</v>
      </c>
      <c r="B17" s="21"/>
      <c r="C17" s="5"/>
      <c r="D17" s="5"/>
      <c r="E17" s="5"/>
      <c r="F17" s="5"/>
      <c r="G17" s="5"/>
      <c r="H17" s="5"/>
      <c r="I17" s="4"/>
      <c r="J17" s="4"/>
      <c r="K17" s="165"/>
      <c r="L17" s="22"/>
      <c r="M17" s="20">
        <f>I17+J17+K17+L17</f>
        <v>0</v>
      </c>
    </row>
    <row r="18" spans="1:13" x14ac:dyDescent="0.25">
      <c r="A18" s="132" t="s">
        <v>156</v>
      </c>
      <c r="B18" s="21"/>
      <c r="C18" s="5"/>
      <c r="D18" s="5"/>
      <c r="E18" s="5"/>
      <c r="F18" s="5"/>
      <c r="G18" s="5"/>
      <c r="H18" s="5"/>
      <c r="I18" s="4"/>
      <c r="J18" s="4"/>
      <c r="K18" s="165"/>
      <c r="L18" s="22"/>
      <c r="M18" s="20">
        <f>I18+J18+K18+L18</f>
        <v>0</v>
      </c>
    </row>
    <row r="19" spans="1:13" x14ac:dyDescent="0.25">
      <c r="A19" s="46" t="s">
        <v>157</v>
      </c>
      <c r="B19" s="23"/>
      <c r="C19" s="24"/>
      <c r="D19" s="24"/>
      <c r="E19" s="24"/>
      <c r="F19" s="24"/>
      <c r="G19" s="24"/>
      <c r="H19" s="24"/>
      <c r="I19" s="25"/>
      <c r="J19" s="25"/>
      <c r="K19" s="166"/>
      <c r="L19" s="26"/>
      <c r="M19" s="20">
        <f>I19+J19+K19+L19</f>
        <v>0</v>
      </c>
    </row>
    <row r="20" spans="1:13" ht="15.75" thickBot="1" x14ac:dyDescent="0.3">
      <c r="A20" s="315" t="s">
        <v>158</v>
      </c>
      <c r="B20" s="316"/>
      <c r="C20" s="317"/>
      <c r="D20" s="317"/>
      <c r="E20" s="317"/>
      <c r="F20" s="317"/>
      <c r="G20" s="317"/>
      <c r="H20" s="317"/>
      <c r="I20" s="139"/>
      <c r="J20" s="139"/>
      <c r="K20" s="318"/>
      <c r="L20" s="140"/>
      <c r="M20" s="319">
        <f>I20+J20+K20+L20</f>
        <v>0</v>
      </c>
    </row>
    <row r="21" spans="1:13" ht="15.75" thickBot="1" x14ac:dyDescent="0.3">
      <c r="A21" s="304" t="s">
        <v>3</v>
      </c>
      <c r="B21" s="305">
        <f>SUM(B4:B16)</f>
        <v>0</v>
      </c>
      <c r="C21" s="306">
        <f>SUM(C4:C12)</f>
        <v>0</v>
      </c>
      <c r="D21" s="306">
        <f>SUM(D4:D12)</f>
        <v>0</v>
      </c>
      <c r="E21" s="306">
        <f>SUM(E4:E12)</f>
        <v>0</v>
      </c>
      <c r="F21" s="306">
        <f>SUM(F4:F12)</f>
        <v>0</v>
      </c>
      <c r="G21" s="306">
        <f>SUM(G4:G12)</f>
        <v>0</v>
      </c>
      <c r="H21" s="306">
        <f>H5+H6+H7+H8+H9+H11</f>
        <v>0</v>
      </c>
      <c r="I21" s="306">
        <f>I17+I18+I19+I11</f>
        <v>0</v>
      </c>
      <c r="J21" s="306">
        <f>J17+J18+J19+J11+J10+J12</f>
        <v>0</v>
      </c>
      <c r="K21" s="306">
        <f>K17+K18+K19+K11+K10+K12</f>
        <v>0</v>
      </c>
      <c r="L21" s="306">
        <f>L17+L18+L19+L11+L10+L12</f>
        <v>0</v>
      </c>
      <c r="M21" s="307">
        <f>SUM(M4:M20)</f>
        <v>0</v>
      </c>
    </row>
    <row r="22" spans="1:13" x14ac:dyDescent="0.25">
      <c r="B22" s="175"/>
    </row>
    <row r="23" spans="1:13" x14ac:dyDescent="0.25">
      <c r="A23" s="159" t="s">
        <v>166</v>
      </c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</row>
    <row r="24" spans="1:13" x14ac:dyDescent="0.25">
      <c r="A24" s="159" t="s">
        <v>160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</row>
    <row r="25" spans="1:13" x14ac:dyDescent="0.25">
      <c r="B25" s="232"/>
      <c r="C25" t="s">
        <v>126</v>
      </c>
      <c r="M25" s="175"/>
    </row>
    <row r="26" spans="1:13" x14ac:dyDescent="0.25">
      <c r="B26" s="340"/>
      <c r="C26" s="339"/>
      <c r="D26" s="340"/>
      <c r="M26" s="175"/>
    </row>
    <row r="27" spans="1:13" x14ac:dyDescent="0.25">
      <c r="B27" s="322"/>
    </row>
    <row r="28" spans="1:13" x14ac:dyDescent="0.25">
      <c r="B28" s="175"/>
      <c r="H28" s="175"/>
      <c r="M28" s="175"/>
    </row>
    <row r="29" spans="1:13" x14ac:dyDescent="0.25">
      <c r="B29" s="340"/>
      <c r="H29" s="175"/>
    </row>
    <row r="30" spans="1:13" x14ac:dyDescent="0.25">
      <c r="B30" s="340"/>
    </row>
    <row r="33" spans="2:3" x14ac:dyDescent="0.25">
      <c r="B33" s="340"/>
      <c r="C33" s="340"/>
    </row>
  </sheetData>
  <pageMargins left="0.7" right="0.7" top="0.75" bottom="0.75" header="0.3" footer="0.3"/>
  <pageSetup paperSize="9" scale="90" orientation="landscape" r:id="rId1"/>
  <ignoredErrors>
    <ignoredError sqref="K3:L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</sheetPr>
  <dimension ref="A1:Q26"/>
  <sheetViews>
    <sheetView zoomScale="90" zoomScaleNormal="90" workbookViewId="0">
      <selection activeCell="A31" sqref="A31"/>
    </sheetView>
  </sheetViews>
  <sheetFormatPr defaultRowHeight="15" x14ac:dyDescent="0.25"/>
  <cols>
    <col min="1" max="1" width="43.28515625" customWidth="1"/>
    <col min="2" max="2" width="7.140625" bestFit="1" customWidth="1"/>
    <col min="3" max="3" width="8.28515625" customWidth="1"/>
    <col min="4" max="4" width="7.140625" customWidth="1"/>
    <col min="5" max="5" width="7.28515625" customWidth="1"/>
    <col min="6" max="6" width="7" bestFit="1" customWidth="1"/>
    <col min="7" max="7" width="6.42578125" bestFit="1" customWidth="1"/>
    <col min="8" max="9" width="9.28515625" bestFit="1" customWidth="1"/>
    <col min="15" max="15" width="12.28515625" customWidth="1"/>
    <col min="16" max="16" width="11.7109375" customWidth="1"/>
    <col min="17" max="17" width="12" customWidth="1"/>
  </cols>
  <sheetData>
    <row r="1" spans="1:15" x14ac:dyDescent="0.25">
      <c r="A1" s="61" t="s">
        <v>130</v>
      </c>
      <c r="B1" s="61"/>
      <c r="C1" s="62"/>
      <c r="D1" s="62"/>
      <c r="E1" s="62"/>
      <c r="F1" s="62"/>
      <c r="G1" s="62"/>
    </row>
    <row r="2" spans="1:15" ht="15" customHeight="1" x14ac:dyDescent="0.25">
      <c r="A2" s="431" t="s">
        <v>2</v>
      </c>
      <c r="B2" s="431" t="s">
        <v>0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</row>
    <row r="3" spans="1:15" ht="30" customHeight="1" x14ac:dyDescent="0.25">
      <c r="A3" s="431"/>
      <c r="B3" s="426" t="s">
        <v>107</v>
      </c>
      <c r="C3" s="426"/>
      <c r="D3" s="426" t="s">
        <v>99</v>
      </c>
      <c r="E3" s="426"/>
      <c r="F3" s="426" t="s">
        <v>96</v>
      </c>
      <c r="G3" s="426"/>
      <c r="H3" s="439" t="s">
        <v>97</v>
      </c>
      <c r="I3" s="440"/>
      <c r="J3" s="422" t="s">
        <v>86</v>
      </c>
      <c r="K3" s="406"/>
      <c r="L3" s="405" t="s">
        <v>83</v>
      </c>
      <c r="M3" s="406"/>
      <c r="N3" s="405" t="s">
        <v>17</v>
      </c>
      <c r="O3" s="406"/>
    </row>
    <row r="4" spans="1:15" ht="15" customHeight="1" x14ac:dyDescent="0.25">
      <c r="A4" s="431"/>
      <c r="B4" s="215" t="s">
        <v>110</v>
      </c>
      <c r="C4" s="215" t="s">
        <v>22</v>
      </c>
      <c r="D4" s="215" t="s">
        <v>110</v>
      </c>
      <c r="E4" s="215" t="s">
        <v>22</v>
      </c>
      <c r="F4" s="215" t="s">
        <v>110</v>
      </c>
      <c r="G4" s="215" t="s">
        <v>22</v>
      </c>
      <c r="H4" s="215" t="s">
        <v>110</v>
      </c>
      <c r="I4" s="215" t="s">
        <v>22</v>
      </c>
      <c r="J4" s="207" t="s">
        <v>21</v>
      </c>
      <c r="K4" s="225" t="s">
        <v>22</v>
      </c>
      <c r="L4" s="207" t="s">
        <v>21</v>
      </c>
      <c r="M4" s="207" t="s">
        <v>22</v>
      </c>
      <c r="N4" s="207" t="s">
        <v>21</v>
      </c>
      <c r="O4" s="207" t="s">
        <v>22</v>
      </c>
    </row>
    <row r="5" spans="1:15" s="17" customFormat="1" ht="30" x14ac:dyDescent="0.25">
      <c r="A5" s="186">
        <v>1</v>
      </c>
      <c r="B5" s="240" t="s">
        <v>111</v>
      </c>
      <c r="C5" s="240" t="s">
        <v>36</v>
      </c>
      <c r="D5" s="240" t="s">
        <v>35</v>
      </c>
      <c r="E5" s="240" t="s">
        <v>34</v>
      </c>
      <c r="F5" s="240" t="s">
        <v>43</v>
      </c>
      <c r="G5" s="240" t="s">
        <v>44</v>
      </c>
      <c r="H5" s="240" t="s">
        <v>45</v>
      </c>
      <c r="I5" s="240" t="s">
        <v>46</v>
      </c>
      <c r="J5" s="241" t="s">
        <v>47</v>
      </c>
      <c r="K5" s="242" t="s">
        <v>48</v>
      </c>
      <c r="L5" s="241" t="s">
        <v>52</v>
      </c>
      <c r="M5" s="241" t="s">
        <v>112</v>
      </c>
      <c r="N5" s="241" t="s">
        <v>113</v>
      </c>
      <c r="O5" s="241" t="s">
        <v>114</v>
      </c>
    </row>
    <row r="6" spans="1:15" ht="12.75" customHeight="1" x14ac:dyDescent="0.25">
      <c r="A6" s="187" t="s">
        <v>156</v>
      </c>
      <c r="B6" s="3"/>
      <c r="C6" s="3"/>
      <c r="D6" s="3"/>
      <c r="E6" s="3"/>
      <c r="F6" s="3"/>
      <c r="G6" s="3"/>
      <c r="H6" s="3"/>
      <c r="I6" s="3"/>
      <c r="J6" s="336"/>
      <c r="K6" s="190"/>
      <c r="L6" s="64"/>
      <c r="M6" s="64"/>
      <c r="N6" s="121">
        <f>J6+L6</f>
        <v>0</v>
      </c>
      <c r="O6" s="135">
        <f>M6</f>
        <v>0</v>
      </c>
    </row>
    <row r="7" spans="1:15" x14ac:dyDescent="0.25">
      <c r="A7" s="188" t="s">
        <v>40</v>
      </c>
      <c r="B7" s="4"/>
      <c r="C7" s="4"/>
      <c r="D7" s="4"/>
      <c r="E7" s="4"/>
      <c r="F7" s="4"/>
      <c r="G7" s="4"/>
      <c r="H7" s="4"/>
      <c r="I7" s="4"/>
      <c r="J7" s="189"/>
      <c r="K7" s="135"/>
      <c r="L7" s="135"/>
      <c r="M7" s="135"/>
      <c r="N7" s="121">
        <f t="shared" ref="N7:O10" si="0">B7+D7+F7+H7+J7+L7</f>
        <v>0</v>
      </c>
      <c r="O7" s="135">
        <f>C7+E7+G7+I7+K7+M7</f>
        <v>0</v>
      </c>
    </row>
    <row r="8" spans="1:15" ht="15.75" thickBot="1" x14ac:dyDescent="0.3">
      <c r="A8" s="188" t="s">
        <v>53</v>
      </c>
      <c r="B8" s="25"/>
      <c r="C8" s="25"/>
      <c r="D8" s="25"/>
      <c r="E8" s="25"/>
      <c r="F8" s="25"/>
      <c r="G8" s="25"/>
      <c r="H8" s="25"/>
      <c r="I8" s="25"/>
      <c r="J8" s="189"/>
      <c r="K8" s="135"/>
      <c r="L8" s="135"/>
      <c r="M8" s="135"/>
      <c r="N8" s="191">
        <f t="shared" si="0"/>
        <v>0</v>
      </c>
      <c r="O8" s="135">
        <f>C8+E8+G8+I8+K8+M8</f>
        <v>0</v>
      </c>
    </row>
    <row r="9" spans="1:15" ht="15.75" thickBot="1" x14ac:dyDescent="0.3">
      <c r="A9" s="193" t="s">
        <v>1</v>
      </c>
      <c r="B9" s="335">
        <f>B7+B8</f>
        <v>0</v>
      </c>
      <c r="C9" s="335">
        <f t="shared" ref="C9:I9" si="1">C7+C8</f>
        <v>0</v>
      </c>
      <c r="D9" s="335">
        <f t="shared" si="1"/>
        <v>0</v>
      </c>
      <c r="E9" s="335">
        <f t="shared" si="1"/>
        <v>0</v>
      </c>
      <c r="F9" s="335">
        <f t="shared" si="1"/>
        <v>0</v>
      </c>
      <c r="G9" s="335">
        <f t="shared" si="1"/>
        <v>0</v>
      </c>
      <c r="H9" s="335">
        <f t="shared" si="1"/>
        <v>0</v>
      </c>
      <c r="I9" s="335">
        <f t="shared" si="1"/>
        <v>0</v>
      </c>
      <c r="J9" s="194">
        <f>J6+J7+J8</f>
        <v>0</v>
      </c>
      <c r="K9" s="194">
        <f>K7+K8</f>
        <v>0</v>
      </c>
      <c r="L9" s="194">
        <f t="shared" ref="L9:M9" si="2">L6+L7+L8</f>
        <v>0</v>
      </c>
      <c r="M9" s="194">
        <f t="shared" si="2"/>
        <v>0</v>
      </c>
      <c r="N9" s="195">
        <f t="shared" si="0"/>
        <v>0</v>
      </c>
      <c r="O9" s="192">
        <f t="shared" si="0"/>
        <v>0</v>
      </c>
    </row>
    <row r="10" spans="1:15" ht="15.75" thickBot="1" x14ac:dyDescent="0.3">
      <c r="A10" s="236" t="s">
        <v>80</v>
      </c>
      <c r="B10" s="237"/>
      <c r="C10" s="237"/>
      <c r="D10" s="237"/>
      <c r="E10" s="237"/>
      <c r="F10" s="237"/>
      <c r="G10" s="237"/>
      <c r="H10" s="237"/>
      <c r="I10" s="237"/>
      <c r="J10" s="238"/>
      <c r="K10" s="237"/>
      <c r="L10" s="237"/>
      <c r="M10" s="237"/>
      <c r="N10" s="195">
        <f t="shared" si="0"/>
        <v>0</v>
      </c>
      <c r="O10" s="192">
        <f t="shared" si="0"/>
        <v>0</v>
      </c>
    </row>
    <row r="11" spans="1:15" ht="15" customHeight="1" x14ac:dyDescent="0.25">
      <c r="A11" s="441" t="s">
        <v>152</v>
      </c>
      <c r="B11" s="441"/>
      <c r="C11" s="441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</row>
    <row r="12" spans="1:15" x14ac:dyDescent="0.25">
      <c r="A12" s="196"/>
      <c r="B12" s="232"/>
      <c r="C12" t="s">
        <v>126</v>
      </c>
      <c r="H12" s="196"/>
      <c r="I12" s="196"/>
      <c r="J12" s="196"/>
      <c r="K12" s="196"/>
      <c r="L12" s="196"/>
      <c r="M12" s="196"/>
      <c r="N12" s="196"/>
      <c r="O12" s="196"/>
    </row>
    <row r="16" spans="1:15" x14ac:dyDescent="0.25">
      <c r="K16" s="231"/>
    </row>
    <row r="17" spans="1:17" ht="15.75" thickBot="1" x14ac:dyDescent="0.3">
      <c r="A17" s="160" t="s">
        <v>131</v>
      </c>
    </row>
    <row r="18" spans="1:17" x14ac:dyDescent="0.25">
      <c r="A18" s="432" t="s">
        <v>2</v>
      </c>
      <c r="B18" s="433"/>
      <c r="C18" s="436" t="s">
        <v>15</v>
      </c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8"/>
      <c r="O18" s="442" t="s">
        <v>1</v>
      </c>
      <c r="P18" s="443"/>
      <c r="Q18" s="423" t="s">
        <v>82</v>
      </c>
    </row>
    <row r="19" spans="1:17" x14ac:dyDescent="0.25">
      <c r="A19" s="434"/>
      <c r="B19" s="435"/>
      <c r="C19" s="425" t="s">
        <v>85</v>
      </c>
      <c r="D19" s="421"/>
      <c r="E19" s="421"/>
      <c r="F19" s="421"/>
      <c r="G19" s="421" t="s">
        <v>69</v>
      </c>
      <c r="H19" s="421"/>
      <c r="I19" s="421" t="s">
        <v>84</v>
      </c>
      <c r="J19" s="421"/>
      <c r="K19" s="421" t="s">
        <v>70</v>
      </c>
      <c r="L19" s="421"/>
      <c r="M19" s="421" t="s">
        <v>83</v>
      </c>
      <c r="N19" s="421"/>
      <c r="O19" s="444"/>
      <c r="P19" s="445"/>
      <c r="Q19" s="424"/>
    </row>
    <row r="20" spans="1:17" x14ac:dyDescent="0.25">
      <c r="A20" s="434"/>
      <c r="B20" s="435"/>
      <c r="C20" s="425" t="s">
        <v>21</v>
      </c>
      <c r="D20" s="421"/>
      <c r="E20" s="421" t="s">
        <v>22</v>
      </c>
      <c r="F20" s="421"/>
      <c r="G20" s="421" t="s">
        <v>21</v>
      </c>
      <c r="H20" s="421" t="s">
        <v>22</v>
      </c>
      <c r="I20" s="421" t="s">
        <v>21</v>
      </c>
      <c r="J20" s="421" t="s">
        <v>22</v>
      </c>
      <c r="K20" s="421" t="s">
        <v>21</v>
      </c>
      <c r="L20" s="421" t="s">
        <v>22</v>
      </c>
      <c r="M20" s="421" t="s">
        <v>21</v>
      </c>
      <c r="N20" s="421" t="s">
        <v>22</v>
      </c>
      <c r="O20" s="421" t="s">
        <v>21</v>
      </c>
      <c r="P20" s="421" t="s">
        <v>22</v>
      </c>
      <c r="Q20" s="424"/>
    </row>
    <row r="21" spans="1:17" x14ac:dyDescent="0.25">
      <c r="A21" s="434"/>
      <c r="B21" s="435"/>
      <c r="C21" s="170" t="s">
        <v>77</v>
      </c>
      <c r="D21" s="171" t="s">
        <v>42</v>
      </c>
      <c r="E21" s="171" t="s">
        <v>77</v>
      </c>
      <c r="F21" s="171" t="s">
        <v>42</v>
      </c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4"/>
    </row>
    <row r="22" spans="1:17" ht="36" customHeight="1" thickBot="1" x14ac:dyDescent="0.3">
      <c r="A22" s="434"/>
      <c r="B22" s="435"/>
      <c r="C22" s="172">
        <v>1</v>
      </c>
      <c r="D22" s="173" t="s">
        <v>71</v>
      </c>
      <c r="E22" s="173">
        <v>2</v>
      </c>
      <c r="F22" s="173" t="s">
        <v>72</v>
      </c>
      <c r="G22" s="173">
        <v>3</v>
      </c>
      <c r="H22" s="173">
        <v>4</v>
      </c>
      <c r="I22" s="173">
        <v>5</v>
      </c>
      <c r="J22" s="173">
        <v>6</v>
      </c>
      <c r="K22" s="173">
        <v>7</v>
      </c>
      <c r="L22" s="173">
        <v>8</v>
      </c>
      <c r="M22" s="173">
        <v>9</v>
      </c>
      <c r="N22" s="173">
        <v>10</v>
      </c>
      <c r="O22" s="161" t="s">
        <v>74</v>
      </c>
      <c r="P22" s="161" t="s">
        <v>75</v>
      </c>
      <c r="Q22" s="174" t="s">
        <v>73</v>
      </c>
    </row>
    <row r="23" spans="1:17" ht="15.75" thickBot="1" x14ac:dyDescent="0.3">
      <c r="A23" s="427" t="s">
        <v>78</v>
      </c>
      <c r="B23" s="428"/>
      <c r="C23" s="243"/>
      <c r="D23" s="243"/>
      <c r="E23" s="243"/>
      <c r="F23" s="243"/>
      <c r="G23" s="243"/>
      <c r="H23" s="243"/>
      <c r="I23" s="243"/>
      <c r="J23" s="243"/>
      <c r="K23" s="243"/>
      <c r="L23" s="243"/>
      <c r="M23" s="243"/>
      <c r="N23" s="243"/>
      <c r="O23" s="243">
        <f>C23+D23+G23+I23+K23+M23</f>
        <v>0</v>
      </c>
      <c r="P23" s="243">
        <f>E23+F23+H23+J23+L23+N23</f>
        <v>0</v>
      </c>
      <c r="Q23" s="244">
        <f>O23+P23</f>
        <v>0</v>
      </c>
    </row>
    <row r="24" spans="1:17" ht="15.75" thickBot="1" x14ac:dyDescent="0.3">
      <c r="A24" s="429" t="s">
        <v>79</v>
      </c>
      <c r="B24" s="430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3">
        <f>C24+D24+G24+I24+K24+M24</f>
        <v>0</v>
      </c>
      <c r="P24" s="243">
        <f>E24+F24+H24+J24+L24+N24</f>
        <v>0</v>
      </c>
      <c r="Q24" s="244">
        <f>O24+P24</f>
        <v>0</v>
      </c>
    </row>
    <row r="25" spans="1:17" x14ac:dyDescent="0.25"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6"/>
      <c r="P25" s="176"/>
      <c r="Q25" s="176"/>
    </row>
    <row r="26" spans="1:17" x14ac:dyDescent="0.25">
      <c r="A26" s="62" t="s">
        <v>81</v>
      </c>
      <c r="B26" s="62"/>
    </row>
  </sheetData>
  <mergeCells count="33">
    <mergeCell ref="B3:C3"/>
    <mergeCell ref="L20:L21"/>
    <mergeCell ref="M20:M21"/>
    <mergeCell ref="A23:B23"/>
    <mergeCell ref="A24:B24"/>
    <mergeCell ref="D3:E3"/>
    <mergeCell ref="K20:K21"/>
    <mergeCell ref="A2:A4"/>
    <mergeCell ref="A18:B22"/>
    <mergeCell ref="C18:N18"/>
    <mergeCell ref="F3:G3"/>
    <mergeCell ref="B2:O2"/>
    <mergeCell ref="H3:I3"/>
    <mergeCell ref="A11:O11"/>
    <mergeCell ref="O18:P19"/>
    <mergeCell ref="O20:O21"/>
    <mergeCell ref="C20:D20"/>
    <mergeCell ref="E20:F20"/>
    <mergeCell ref="G20:G21"/>
    <mergeCell ref="H20:H21"/>
    <mergeCell ref="I20:I21"/>
    <mergeCell ref="C19:F19"/>
    <mergeCell ref="G19:H19"/>
    <mergeCell ref="I19:J19"/>
    <mergeCell ref="K19:L19"/>
    <mergeCell ref="M19:N19"/>
    <mergeCell ref="P20:P21"/>
    <mergeCell ref="J3:K3"/>
    <mergeCell ref="L3:M3"/>
    <mergeCell ref="N3:O3"/>
    <mergeCell ref="Q18:Q21"/>
    <mergeCell ref="J20:J21"/>
    <mergeCell ref="N20:N21"/>
  </mergeCells>
  <pageMargins left="0.7" right="0.7" top="0.75" bottom="0.75" header="0.3" footer="0.3"/>
  <pageSetup paperSize="9" orientation="landscape" r:id="rId1"/>
  <ignoredErrors>
    <ignoredError sqref="B5:M5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T27"/>
  <sheetViews>
    <sheetView workbookViewId="0">
      <selection activeCell="D1" sqref="D1"/>
    </sheetView>
  </sheetViews>
  <sheetFormatPr defaultRowHeight="15" x14ac:dyDescent="0.25"/>
  <cols>
    <col min="1" max="1" width="33.140625" customWidth="1"/>
    <col min="2" max="4" width="12.7109375" bestFit="1" customWidth="1"/>
    <col min="5" max="5" width="8.28515625" customWidth="1"/>
    <col min="6" max="6" width="12.7109375" bestFit="1" customWidth="1"/>
    <col min="7" max="7" width="11.7109375" bestFit="1" customWidth="1"/>
    <col min="8" max="10" width="12.7109375" bestFit="1" customWidth="1"/>
    <col min="11" max="13" width="11.7109375" bestFit="1" customWidth="1"/>
    <col min="14" max="14" width="18.5703125" customWidth="1"/>
    <col min="15" max="15" width="18" customWidth="1"/>
    <col min="16" max="16" width="15.85546875" customWidth="1"/>
    <col min="17" max="17" width="15" customWidth="1"/>
  </cols>
  <sheetData>
    <row r="1" spans="1:20" x14ac:dyDescent="0.25">
      <c r="A1" s="61" t="s">
        <v>132</v>
      </c>
      <c r="B1" s="61"/>
      <c r="C1" s="62"/>
      <c r="D1" s="62"/>
      <c r="E1" s="62"/>
      <c r="F1" s="62"/>
      <c r="G1" s="62"/>
    </row>
    <row r="2" spans="1:20" x14ac:dyDescent="0.25">
      <c r="A2" s="431" t="s">
        <v>2</v>
      </c>
      <c r="B2" s="431" t="s">
        <v>41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</row>
    <row r="3" spans="1:20" x14ac:dyDescent="0.25">
      <c r="A3" s="431"/>
      <c r="B3" s="426" t="s">
        <v>107</v>
      </c>
      <c r="C3" s="426"/>
      <c r="D3" s="426" t="s">
        <v>99</v>
      </c>
      <c r="E3" s="426"/>
      <c r="F3" s="426" t="s">
        <v>96</v>
      </c>
      <c r="G3" s="426"/>
      <c r="H3" s="439" t="s">
        <v>97</v>
      </c>
      <c r="I3" s="440"/>
      <c r="J3" s="422" t="s">
        <v>86</v>
      </c>
      <c r="K3" s="406"/>
      <c r="L3" s="405" t="s">
        <v>83</v>
      </c>
      <c r="M3" s="406"/>
      <c r="N3" s="405" t="s">
        <v>115</v>
      </c>
      <c r="O3" s="406"/>
    </row>
    <row r="4" spans="1:20" x14ac:dyDescent="0.25">
      <c r="A4" s="431"/>
      <c r="B4" s="215" t="s">
        <v>110</v>
      </c>
      <c r="C4" s="215" t="s">
        <v>22</v>
      </c>
      <c r="D4" s="215" t="s">
        <v>110</v>
      </c>
      <c r="E4" s="215" t="s">
        <v>22</v>
      </c>
      <c r="F4" s="215" t="s">
        <v>110</v>
      </c>
      <c r="G4" s="215" t="s">
        <v>22</v>
      </c>
      <c r="H4" s="215" t="s">
        <v>110</v>
      </c>
      <c r="I4" s="215" t="s">
        <v>22</v>
      </c>
      <c r="J4" s="207" t="s">
        <v>21</v>
      </c>
      <c r="K4" s="225" t="s">
        <v>22</v>
      </c>
      <c r="L4" s="207" t="s">
        <v>21</v>
      </c>
      <c r="M4" s="207" t="s">
        <v>22</v>
      </c>
      <c r="N4" s="207" t="s">
        <v>21</v>
      </c>
      <c r="O4" s="207" t="s">
        <v>22</v>
      </c>
    </row>
    <row r="5" spans="1:20" x14ac:dyDescent="0.25">
      <c r="A5" s="245">
        <v>1</v>
      </c>
      <c r="B5" s="240" t="s">
        <v>111</v>
      </c>
      <c r="C5" s="240" t="s">
        <v>36</v>
      </c>
      <c r="D5" s="240" t="s">
        <v>35</v>
      </c>
      <c r="E5" s="240" t="s">
        <v>34</v>
      </c>
      <c r="F5" s="240" t="s">
        <v>43</v>
      </c>
      <c r="G5" s="240" t="s">
        <v>44</v>
      </c>
      <c r="H5" s="240" t="s">
        <v>45</v>
      </c>
      <c r="I5" s="240" t="s">
        <v>46</v>
      </c>
      <c r="J5" s="241" t="s">
        <v>47</v>
      </c>
      <c r="K5" s="242" t="s">
        <v>48</v>
      </c>
      <c r="L5" s="241" t="s">
        <v>52</v>
      </c>
      <c r="M5" s="241" t="s">
        <v>112</v>
      </c>
      <c r="N5" s="241" t="s">
        <v>113</v>
      </c>
      <c r="O5" s="241" t="s">
        <v>114</v>
      </c>
    </row>
    <row r="6" spans="1:20" x14ac:dyDescent="0.25">
      <c r="A6" s="187" t="s">
        <v>156</v>
      </c>
      <c r="B6" s="49"/>
      <c r="C6" s="49"/>
      <c r="D6" s="49"/>
      <c r="E6" s="49"/>
      <c r="F6" s="49"/>
      <c r="G6" s="49"/>
      <c r="H6" s="49"/>
      <c r="I6" s="49"/>
      <c r="J6" s="337"/>
      <c r="K6" s="197"/>
      <c r="L6" s="198"/>
      <c r="M6" s="198"/>
      <c r="N6" s="199">
        <f>J6+L6</f>
        <v>0</v>
      </c>
      <c r="O6" s="204">
        <f>M6</f>
        <v>0</v>
      </c>
      <c r="T6" s="185"/>
    </row>
    <row r="7" spans="1:20" x14ac:dyDescent="0.25">
      <c r="A7" s="188" t="s">
        <v>40</v>
      </c>
      <c r="B7" s="48"/>
      <c r="C7" s="48"/>
      <c r="D7" s="48"/>
      <c r="E7" s="48"/>
      <c r="F7" s="48"/>
      <c r="G7" s="48"/>
      <c r="H7" s="48"/>
      <c r="I7" s="48"/>
      <c r="J7" s="338"/>
      <c r="K7" s="200"/>
      <c r="L7" s="200"/>
      <c r="M7" s="200"/>
      <c r="N7" s="199">
        <f t="shared" ref="N7:O9" si="0">B7+D7+F7+H7+J7+L7</f>
        <v>0</v>
      </c>
      <c r="O7" s="205">
        <f t="shared" si="0"/>
        <v>0</v>
      </c>
    </row>
    <row r="8" spans="1:20" ht="15.75" thickBot="1" x14ac:dyDescent="0.3">
      <c r="A8" s="188" t="s">
        <v>53</v>
      </c>
      <c r="B8" s="124"/>
      <c r="C8" s="124"/>
      <c r="D8" s="124"/>
      <c r="E8" s="124"/>
      <c r="F8" s="124"/>
      <c r="G8" s="124"/>
      <c r="H8" s="124"/>
      <c r="I8" s="124"/>
      <c r="J8" s="338"/>
      <c r="K8" s="200"/>
      <c r="L8" s="200"/>
      <c r="M8" s="200"/>
      <c r="N8" s="201">
        <f t="shared" si="0"/>
        <v>0</v>
      </c>
      <c r="O8" s="205">
        <f t="shared" si="0"/>
        <v>0</v>
      </c>
    </row>
    <row r="9" spans="1:20" ht="15.75" thickBot="1" x14ac:dyDescent="0.3">
      <c r="A9" s="193" t="s">
        <v>1</v>
      </c>
      <c r="B9" s="202">
        <f>B7+B8</f>
        <v>0</v>
      </c>
      <c r="C9" s="202">
        <f t="shared" ref="C9:I9" si="1">C7+C8</f>
        <v>0</v>
      </c>
      <c r="D9" s="202">
        <f t="shared" si="1"/>
        <v>0</v>
      </c>
      <c r="E9" s="202">
        <f t="shared" si="1"/>
        <v>0</v>
      </c>
      <c r="F9" s="202">
        <f t="shared" si="1"/>
        <v>0</v>
      </c>
      <c r="G9" s="202">
        <f t="shared" si="1"/>
        <v>0</v>
      </c>
      <c r="H9" s="202">
        <f t="shared" si="1"/>
        <v>0</v>
      </c>
      <c r="I9" s="202">
        <f t="shared" si="1"/>
        <v>0</v>
      </c>
      <c r="J9" s="203">
        <f>J6+J7+J8</f>
        <v>0</v>
      </c>
      <c r="K9" s="203">
        <f>K7+K8</f>
        <v>0</v>
      </c>
      <c r="L9" s="203">
        <f t="shared" ref="L9:M9" si="2">L6+L7+L8</f>
        <v>0</v>
      </c>
      <c r="M9" s="203">
        <f t="shared" si="2"/>
        <v>0</v>
      </c>
      <c r="N9" s="203">
        <f t="shared" si="0"/>
        <v>0</v>
      </c>
      <c r="O9" s="206">
        <f t="shared" si="0"/>
        <v>0</v>
      </c>
    </row>
    <row r="10" spans="1:20" ht="15.75" thickBot="1" x14ac:dyDescent="0.3">
      <c r="A10" s="236" t="s">
        <v>80</v>
      </c>
      <c r="B10" s="60"/>
      <c r="C10" s="60"/>
      <c r="D10" s="60"/>
      <c r="E10" s="60"/>
      <c r="F10" s="60"/>
      <c r="G10" s="60"/>
      <c r="H10" s="60"/>
      <c r="I10" s="60"/>
      <c r="J10" s="361"/>
      <c r="K10" s="60"/>
      <c r="L10" s="60"/>
      <c r="M10" s="60"/>
      <c r="N10" s="60"/>
      <c r="O10" s="246"/>
    </row>
    <row r="11" spans="1:20" ht="15" customHeight="1" x14ac:dyDescent="0.25">
      <c r="A11" s="457" t="s">
        <v>151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7"/>
      <c r="N11" s="457"/>
      <c r="O11" s="457"/>
    </row>
    <row r="12" spans="1:20" x14ac:dyDescent="0.25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</row>
    <row r="13" spans="1:20" x14ac:dyDescent="0.25">
      <c r="A13" s="196"/>
      <c r="B13" s="232"/>
      <c r="C13" t="s">
        <v>126</v>
      </c>
      <c r="H13" s="196"/>
      <c r="I13" s="196"/>
      <c r="J13" s="196"/>
      <c r="K13" s="196"/>
      <c r="L13" s="196"/>
      <c r="M13" s="196"/>
      <c r="N13" s="196"/>
      <c r="O13" s="196"/>
    </row>
    <row r="14" spans="1:20" x14ac:dyDescent="0.25">
      <c r="A14" s="196"/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</row>
    <row r="18" spans="1:17" ht="15.75" thickBot="1" x14ac:dyDescent="0.3">
      <c r="A18" s="160" t="s">
        <v>133</v>
      </c>
    </row>
    <row r="19" spans="1:17" x14ac:dyDescent="0.25">
      <c r="A19" s="432" t="s">
        <v>2</v>
      </c>
      <c r="B19" s="433"/>
      <c r="C19" s="452" t="s">
        <v>76</v>
      </c>
      <c r="D19" s="453"/>
      <c r="E19" s="453"/>
      <c r="F19" s="453"/>
      <c r="G19" s="453"/>
      <c r="H19" s="453"/>
      <c r="I19" s="453"/>
      <c r="J19" s="453"/>
      <c r="K19" s="453"/>
      <c r="L19" s="453"/>
      <c r="M19" s="453"/>
      <c r="N19" s="454"/>
      <c r="O19" s="442" t="s">
        <v>1</v>
      </c>
      <c r="P19" s="443"/>
      <c r="Q19" s="423" t="s">
        <v>82</v>
      </c>
    </row>
    <row r="20" spans="1:17" x14ac:dyDescent="0.25">
      <c r="A20" s="434"/>
      <c r="B20" s="435"/>
      <c r="C20" s="425" t="s">
        <v>85</v>
      </c>
      <c r="D20" s="421"/>
      <c r="E20" s="421"/>
      <c r="F20" s="421"/>
      <c r="G20" s="455" t="s">
        <v>69</v>
      </c>
      <c r="H20" s="456"/>
      <c r="I20" s="421" t="s">
        <v>84</v>
      </c>
      <c r="J20" s="421"/>
      <c r="K20" s="421" t="s">
        <v>70</v>
      </c>
      <c r="L20" s="421"/>
      <c r="M20" s="421" t="s">
        <v>83</v>
      </c>
      <c r="N20" s="421"/>
      <c r="O20" s="444"/>
      <c r="P20" s="445"/>
      <c r="Q20" s="424"/>
    </row>
    <row r="21" spans="1:17" x14ac:dyDescent="0.25">
      <c r="A21" s="434"/>
      <c r="B21" s="435"/>
      <c r="C21" s="425" t="s">
        <v>21</v>
      </c>
      <c r="D21" s="421"/>
      <c r="E21" s="421" t="s">
        <v>22</v>
      </c>
      <c r="F21" s="421"/>
      <c r="G21" s="421" t="s">
        <v>21</v>
      </c>
      <c r="H21" s="421" t="s">
        <v>22</v>
      </c>
      <c r="I21" s="421" t="s">
        <v>21</v>
      </c>
      <c r="J21" s="421" t="s">
        <v>22</v>
      </c>
      <c r="K21" s="421" t="s">
        <v>21</v>
      </c>
      <c r="L21" s="421" t="s">
        <v>22</v>
      </c>
      <c r="M21" s="421" t="s">
        <v>21</v>
      </c>
      <c r="N21" s="421" t="s">
        <v>22</v>
      </c>
      <c r="O21" s="421" t="s">
        <v>21</v>
      </c>
      <c r="P21" s="421" t="s">
        <v>22</v>
      </c>
      <c r="Q21" s="424"/>
    </row>
    <row r="22" spans="1:17" x14ac:dyDescent="0.25">
      <c r="A22" s="434"/>
      <c r="B22" s="435"/>
      <c r="C22" s="342" t="s">
        <v>77</v>
      </c>
      <c r="D22" s="341" t="s">
        <v>42</v>
      </c>
      <c r="E22" s="341" t="s">
        <v>77</v>
      </c>
      <c r="F22" s="341" t="s">
        <v>42</v>
      </c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4"/>
    </row>
    <row r="23" spans="1:17" ht="30.75" thickBot="1" x14ac:dyDescent="0.3">
      <c r="A23" s="450"/>
      <c r="B23" s="451"/>
      <c r="C23" s="172">
        <v>1</v>
      </c>
      <c r="D23" s="173" t="s">
        <v>71</v>
      </c>
      <c r="E23" s="173">
        <v>2</v>
      </c>
      <c r="F23" s="173" t="s">
        <v>72</v>
      </c>
      <c r="G23" s="173">
        <v>3</v>
      </c>
      <c r="H23" s="173">
        <v>4</v>
      </c>
      <c r="I23" s="173">
        <v>5</v>
      </c>
      <c r="J23" s="173">
        <v>6</v>
      </c>
      <c r="K23" s="173">
        <v>7</v>
      </c>
      <c r="L23" s="173">
        <v>8</v>
      </c>
      <c r="M23" s="173">
        <v>9</v>
      </c>
      <c r="N23" s="173">
        <v>10</v>
      </c>
      <c r="O23" s="161" t="s">
        <v>74</v>
      </c>
      <c r="P23" s="161" t="s">
        <v>75</v>
      </c>
      <c r="Q23" s="174" t="s">
        <v>73</v>
      </c>
    </row>
    <row r="24" spans="1:17" ht="15.75" thickBot="1" x14ac:dyDescent="0.3">
      <c r="A24" s="446" t="s">
        <v>149</v>
      </c>
      <c r="B24" s="44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8"/>
      <c r="O24" s="179">
        <f>C24+D24+G24+I24+K24+M24</f>
        <v>0</v>
      </c>
      <c r="P24" s="180">
        <f>E24+F24+H24+J24+L24+N24</f>
        <v>0</v>
      </c>
      <c r="Q24" s="181">
        <f>O24+P24</f>
        <v>0</v>
      </c>
    </row>
    <row r="25" spans="1:17" ht="15.75" thickBot="1" x14ac:dyDescent="0.3">
      <c r="A25" s="448" t="s">
        <v>109</v>
      </c>
      <c r="B25" s="449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7"/>
      <c r="O25" s="182">
        <f>C25+D25+G25+I25+K25+M25</f>
        <v>0</v>
      </c>
      <c r="P25" s="183">
        <f>E25+F25+H25+J25+L25+N25</f>
        <v>0</v>
      </c>
      <c r="Q25" s="184">
        <f>O25+P25</f>
        <v>0</v>
      </c>
    </row>
    <row r="26" spans="1:17" x14ac:dyDescent="0.25"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6"/>
      <c r="P26" s="176"/>
      <c r="Q26" s="176"/>
    </row>
    <row r="27" spans="1:17" x14ac:dyDescent="0.25">
      <c r="A27" s="62" t="s">
        <v>127</v>
      </c>
      <c r="B27" s="62"/>
    </row>
  </sheetData>
  <mergeCells count="33">
    <mergeCell ref="N3:O3"/>
    <mergeCell ref="D3:E3"/>
    <mergeCell ref="F3:G3"/>
    <mergeCell ref="H3:I3"/>
    <mergeCell ref="J3:K3"/>
    <mergeCell ref="L3:M3"/>
    <mergeCell ref="A2:A4"/>
    <mergeCell ref="Q19:Q22"/>
    <mergeCell ref="C20:F20"/>
    <mergeCell ref="G20:H20"/>
    <mergeCell ref="I20:J20"/>
    <mergeCell ref="K20:L20"/>
    <mergeCell ref="M20:N20"/>
    <mergeCell ref="C21:D21"/>
    <mergeCell ref="E21:F21"/>
    <mergeCell ref="G21:G22"/>
    <mergeCell ref="H21:H22"/>
    <mergeCell ref="I21:I22"/>
    <mergeCell ref="J21:J22"/>
    <mergeCell ref="A11:O11"/>
    <mergeCell ref="B2:O2"/>
    <mergeCell ref="B3:C3"/>
    <mergeCell ref="A24:B24"/>
    <mergeCell ref="A25:B25"/>
    <mergeCell ref="O19:P20"/>
    <mergeCell ref="K21:K22"/>
    <mergeCell ref="L21:L22"/>
    <mergeCell ref="M21:M22"/>
    <mergeCell ref="O21:O22"/>
    <mergeCell ref="P21:P22"/>
    <mergeCell ref="A19:B23"/>
    <mergeCell ref="C19:N19"/>
    <mergeCell ref="N21:N2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1:Q22"/>
  <sheetViews>
    <sheetView tabSelected="1" workbookViewId="0">
      <selection activeCell="W20" sqref="W20"/>
    </sheetView>
  </sheetViews>
  <sheetFormatPr defaultRowHeight="15" x14ac:dyDescent="0.25"/>
  <cols>
    <col min="1" max="1" width="22.42578125" customWidth="1"/>
    <col min="2" max="2" width="7.5703125" bestFit="1" customWidth="1"/>
    <col min="3" max="3" width="6.5703125" bestFit="1" customWidth="1"/>
    <col min="4" max="4" width="6.42578125" bestFit="1" customWidth="1"/>
    <col min="5" max="5" width="6.5703125" bestFit="1" customWidth="1"/>
    <col min="6" max="6" width="6.42578125" bestFit="1" customWidth="1"/>
    <col min="7" max="7" width="8" customWidth="1"/>
    <col min="8" max="8" width="6.42578125" bestFit="1" customWidth="1"/>
    <col min="9" max="9" width="6.5703125" bestFit="1" customWidth="1"/>
    <col min="10" max="10" width="11.7109375" bestFit="1" customWidth="1"/>
    <col min="11" max="11" width="6.5703125" bestFit="1" customWidth="1"/>
    <col min="12" max="12" width="6.42578125" bestFit="1" customWidth="1"/>
    <col min="13" max="13" width="6.5703125" bestFit="1" customWidth="1"/>
    <col min="14" max="14" width="6.42578125" bestFit="1" customWidth="1"/>
    <col min="15" max="15" width="6.5703125" bestFit="1" customWidth="1"/>
    <col min="16" max="16" width="12.5703125" customWidth="1"/>
    <col min="17" max="17" width="10.85546875" customWidth="1"/>
  </cols>
  <sheetData>
    <row r="1" spans="1:17" ht="15.75" thickBot="1" x14ac:dyDescent="0.3">
      <c r="A1" s="1" t="s">
        <v>134</v>
      </c>
      <c r="H1" s="231"/>
      <c r="P1" s="79"/>
      <c r="Q1" s="79"/>
    </row>
    <row r="2" spans="1:17" ht="52.5" customHeight="1" x14ac:dyDescent="0.25">
      <c r="A2" s="417" t="s">
        <v>140</v>
      </c>
      <c r="B2" s="419" t="s">
        <v>25</v>
      </c>
      <c r="C2" s="419"/>
      <c r="D2" s="419" t="s">
        <v>23</v>
      </c>
      <c r="E2" s="419"/>
      <c r="F2" s="419" t="s">
        <v>49</v>
      </c>
      <c r="G2" s="419"/>
      <c r="H2" s="379" t="s">
        <v>26</v>
      </c>
      <c r="I2" s="379"/>
      <c r="J2" s="379"/>
      <c r="K2" s="379"/>
      <c r="L2" s="419" t="s">
        <v>27</v>
      </c>
      <c r="M2" s="419"/>
      <c r="N2" s="419"/>
      <c r="O2" s="419"/>
      <c r="P2" s="419"/>
      <c r="Q2" s="464"/>
    </row>
    <row r="3" spans="1:17" ht="47.25" customHeight="1" x14ac:dyDescent="0.25">
      <c r="A3" s="462"/>
      <c r="B3" s="463"/>
      <c r="C3" s="463"/>
      <c r="D3" s="463"/>
      <c r="E3" s="463"/>
      <c r="F3" s="463"/>
      <c r="G3" s="463"/>
      <c r="H3" s="465" t="s">
        <v>28</v>
      </c>
      <c r="I3" s="465"/>
      <c r="J3" s="466" t="s">
        <v>29</v>
      </c>
      <c r="K3" s="466"/>
      <c r="L3" s="467" t="s">
        <v>33</v>
      </c>
      <c r="M3" s="468"/>
      <c r="N3" s="467" t="s">
        <v>51</v>
      </c>
      <c r="O3" s="468"/>
      <c r="P3" s="458" t="s">
        <v>16</v>
      </c>
      <c r="Q3" s="460" t="s">
        <v>37</v>
      </c>
    </row>
    <row r="4" spans="1:17" ht="15.75" thickBot="1" x14ac:dyDescent="0.3">
      <c r="A4" s="418"/>
      <c r="B4" s="126" t="s">
        <v>30</v>
      </c>
      <c r="C4" s="126" t="s">
        <v>31</v>
      </c>
      <c r="D4" s="126" t="s">
        <v>30</v>
      </c>
      <c r="E4" s="126" t="s">
        <v>31</v>
      </c>
      <c r="F4" s="126" t="s">
        <v>30</v>
      </c>
      <c r="G4" s="126" t="s">
        <v>31</v>
      </c>
      <c r="H4" s="126" t="s">
        <v>30</v>
      </c>
      <c r="I4" s="126" t="s">
        <v>31</v>
      </c>
      <c r="J4" s="126" t="s">
        <v>30</v>
      </c>
      <c r="K4" s="126" t="s">
        <v>31</v>
      </c>
      <c r="L4" s="126" t="s">
        <v>30</v>
      </c>
      <c r="M4" s="126" t="s">
        <v>31</v>
      </c>
      <c r="N4" s="126" t="s">
        <v>30</v>
      </c>
      <c r="O4" s="126" t="s">
        <v>31</v>
      </c>
      <c r="P4" s="459"/>
      <c r="Q4" s="461"/>
    </row>
    <row r="5" spans="1:17" ht="18.75" customHeight="1" x14ac:dyDescent="0.25">
      <c r="A5" s="84">
        <v>1</v>
      </c>
      <c r="B5" s="127">
        <v>2</v>
      </c>
      <c r="C5" s="127">
        <v>3</v>
      </c>
      <c r="D5" s="127" t="s">
        <v>35</v>
      </c>
      <c r="E5" s="127" t="s">
        <v>34</v>
      </c>
      <c r="F5" s="127">
        <v>6</v>
      </c>
      <c r="G5" s="127">
        <v>7</v>
      </c>
      <c r="H5" s="128">
        <v>8</v>
      </c>
      <c r="I5" s="128">
        <v>9</v>
      </c>
      <c r="J5" s="128">
        <v>10</v>
      </c>
      <c r="K5" s="128">
        <v>11</v>
      </c>
      <c r="L5" s="128">
        <v>12</v>
      </c>
      <c r="M5" s="128">
        <v>13</v>
      </c>
      <c r="N5" s="128">
        <v>14</v>
      </c>
      <c r="O5" s="128">
        <v>15</v>
      </c>
      <c r="P5" s="128" t="s">
        <v>32</v>
      </c>
      <c r="Q5" s="129">
        <v>17</v>
      </c>
    </row>
    <row r="6" spans="1:17" ht="30" x14ac:dyDescent="0.25">
      <c r="A6" s="123" t="s">
        <v>164</v>
      </c>
      <c r="B6" s="4"/>
      <c r="C6" s="5"/>
      <c r="D6" s="4"/>
      <c r="E6" s="5"/>
      <c r="F6" s="4"/>
      <c r="G6" s="5"/>
      <c r="H6" s="4"/>
      <c r="I6" s="5"/>
      <c r="J6" s="48"/>
      <c r="K6" s="5"/>
      <c r="L6" s="4"/>
      <c r="M6" s="5"/>
      <c r="N6" s="4"/>
      <c r="O6" s="5"/>
      <c r="P6" s="4">
        <f>L6+M6+N6+O6</f>
        <v>0</v>
      </c>
      <c r="Q6" s="125"/>
    </row>
    <row r="7" spans="1:17" ht="24" customHeight="1" x14ac:dyDescent="0.25">
      <c r="A7" s="123" t="s">
        <v>147</v>
      </c>
      <c r="B7" s="4"/>
      <c r="C7" s="5"/>
      <c r="D7" s="4"/>
      <c r="E7" s="5"/>
      <c r="F7" s="4"/>
      <c r="G7" s="5"/>
      <c r="H7" s="4"/>
      <c r="I7" s="5"/>
      <c r="J7" s="48"/>
      <c r="K7" s="5"/>
      <c r="L7" s="4"/>
      <c r="M7" s="5"/>
      <c r="N7" s="4"/>
      <c r="O7" s="5"/>
      <c r="P7" s="4">
        <f t="shared" ref="P7:P11" si="0">L7+M7+N7+O7</f>
        <v>0</v>
      </c>
      <c r="Q7" s="125"/>
    </row>
    <row r="8" spans="1:17" ht="30" x14ac:dyDescent="0.25">
      <c r="A8" s="123" t="s">
        <v>148</v>
      </c>
      <c r="B8" s="4"/>
      <c r="C8" s="5"/>
      <c r="D8" s="4"/>
      <c r="E8" s="5"/>
      <c r="F8" s="4"/>
      <c r="G8" s="5"/>
      <c r="H8" s="4"/>
      <c r="I8" s="5"/>
      <c r="J8" s="48"/>
      <c r="K8" s="5"/>
      <c r="L8" s="4"/>
      <c r="M8" s="5"/>
      <c r="N8" s="4"/>
      <c r="O8" s="5"/>
      <c r="P8" s="4">
        <f t="shared" si="0"/>
        <v>0</v>
      </c>
      <c r="Q8" s="125"/>
    </row>
    <row r="9" spans="1:17" ht="21" customHeight="1" x14ac:dyDescent="0.25">
      <c r="A9" s="123" t="s">
        <v>53</v>
      </c>
      <c r="B9" s="4"/>
      <c r="C9" s="5"/>
      <c r="D9" s="4"/>
      <c r="E9" s="5"/>
      <c r="F9" s="4"/>
      <c r="G9" s="5"/>
      <c r="H9" s="4"/>
      <c r="I9" s="5"/>
      <c r="J9" s="48"/>
      <c r="K9" s="5"/>
      <c r="L9" s="4"/>
      <c r="M9" s="5"/>
      <c r="N9" s="4"/>
      <c r="O9" s="5"/>
      <c r="P9" s="4">
        <f t="shared" si="0"/>
        <v>0</v>
      </c>
      <c r="Q9" s="125"/>
    </row>
    <row r="10" spans="1:17" ht="30" x14ac:dyDescent="0.25">
      <c r="A10" s="123" t="s">
        <v>165</v>
      </c>
      <c r="B10" s="5"/>
      <c r="C10" s="4"/>
      <c r="D10" s="5"/>
      <c r="E10" s="4"/>
      <c r="F10" s="5"/>
      <c r="G10" s="4"/>
      <c r="H10" s="5"/>
      <c r="I10" s="4"/>
      <c r="J10" s="49"/>
      <c r="K10" s="4"/>
      <c r="L10" s="5"/>
      <c r="M10" s="4"/>
      <c r="N10" s="5"/>
      <c r="O10" s="4"/>
      <c r="P10" s="4">
        <f t="shared" si="0"/>
        <v>0</v>
      </c>
      <c r="Q10" s="125"/>
    </row>
    <row r="11" spans="1:17" ht="25.5" customHeight="1" thickBot="1" x14ac:dyDescent="0.3">
      <c r="A11" s="123" t="s">
        <v>24</v>
      </c>
      <c r="B11" s="4"/>
      <c r="C11" s="4"/>
      <c r="D11" s="4"/>
      <c r="E11" s="4"/>
      <c r="F11" s="4"/>
      <c r="G11" s="4"/>
      <c r="H11" s="4"/>
      <c r="I11" s="4"/>
      <c r="J11" s="48"/>
      <c r="K11" s="48"/>
      <c r="L11" s="4"/>
      <c r="M11" s="4"/>
      <c r="N11" s="4"/>
      <c r="O11" s="4"/>
      <c r="P11" s="4">
        <f t="shared" si="0"/>
        <v>0</v>
      </c>
      <c r="Q11" s="125"/>
    </row>
    <row r="12" spans="1:17" ht="22.5" customHeight="1" thickBot="1" x14ac:dyDescent="0.3">
      <c r="A12" s="122" t="s">
        <v>1</v>
      </c>
      <c r="B12" s="29">
        <f>B6+B7+B8+B9+B11</f>
        <v>0</v>
      </c>
      <c r="C12" s="29">
        <f>SUM(C10:C11)</f>
        <v>0</v>
      </c>
      <c r="D12" s="29">
        <f>SUM(D6:D9)+D11</f>
        <v>0</v>
      </c>
      <c r="E12" s="29">
        <f>SUM(E10:E11)</f>
        <v>0</v>
      </c>
      <c r="F12" s="29">
        <f>SUM(F6:F9)+F11</f>
        <v>0</v>
      </c>
      <c r="G12" s="29">
        <f>SUM(G10:G11)</f>
        <v>0</v>
      </c>
      <c r="H12" s="29">
        <f>SUM(H6:H9)+H11</f>
        <v>0</v>
      </c>
      <c r="I12" s="29">
        <f>SUM(I10:I11)</f>
        <v>0</v>
      </c>
      <c r="J12" s="60">
        <f>SUM(J6:J9)+J11</f>
        <v>0</v>
      </c>
      <c r="K12" s="60">
        <f>SUM(K10:K11)</f>
        <v>0</v>
      </c>
      <c r="L12" s="29">
        <f>SUM(L6:L9)+L11</f>
        <v>0</v>
      </c>
      <c r="M12" s="29">
        <f>SUM(M10:M11)</f>
        <v>0</v>
      </c>
      <c r="N12" s="29">
        <f>SUM(N6:N9)+N11</f>
        <v>0</v>
      </c>
      <c r="O12" s="101">
        <f>SUM(O10:O11)</f>
        <v>0</v>
      </c>
      <c r="P12" s="101">
        <f>L12+M12+N12+O12</f>
        <v>0</v>
      </c>
      <c r="Q12" s="76">
        <f>SUM(Q6:Q11)</f>
        <v>0</v>
      </c>
    </row>
    <row r="14" spans="1:17" x14ac:dyDescent="0.25">
      <c r="B14" s="232"/>
      <c r="C14" t="s">
        <v>126</v>
      </c>
    </row>
    <row r="16" spans="1:17" x14ac:dyDescent="0.25">
      <c r="P16" s="175"/>
      <c r="Q16" s="322"/>
    </row>
    <row r="17" spans="1:17" x14ac:dyDescent="0.25">
      <c r="P17" s="175"/>
      <c r="Q17" s="322"/>
    </row>
    <row r="18" spans="1:17" x14ac:dyDescent="0.25">
      <c r="P18" s="175"/>
      <c r="Q18" s="322"/>
    </row>
    <row r="19" spans="1:17" x14ac:dyDescent="0.25">
      <c r="P19" s="175"/>
      <c r="Q19" s="322"/>
    </row>
    <row r="20" spans="1:17" x14ac:dyDescent="0.25">
      <c r="P20" s="175"/>
      <c r="Q20" s="322"/>
    </row>
    <row r="21" spans="1:17" x14ac:dyDescent="0.25">
      <c r="P21" s="175"/>
      <c r="Q21" s="322"/>
    </row>
    <row r="22" spans="1:17" x14ac:dyDescent="0.25">
      <c r="A22" s="326"/>
      <c r="B22" s="175"/>
      <c r="C22" s="175"/>
      <c r="D22" s="175"/>
      <c r="E22" s="175"/>
      <c r="F22" s="175"/>
      <c r="G22" s="175"/>
      <c r="H22" s="175"/>
      <c r="I22" s="175"/>
      <c r="J22" s="322"/>
      <c r="K22" s="322"/>
      <c r="L22" s="175"/>
      <c r="M22" s="175"/>
      <c r="N22" s="175"/>
      <c r="O22" s="175"/>
      <c r="P22" s="175"/>
      <c r="Q22" s="322"/>
    </row>
  </sheetData>
  <mergeCells count="12">
    <mergeCell ref="P3:P4"/>
    <mergeCell ref="Q3:Q4"/>
    <mergeCell ref="A2:A4"/>
    <mergeCell ref="B2:C3"/>
    <mergeCell ref="D2:E3"/>
    <mergeCell ref="F2:G3"/>
    <mergeCell ref="H2:K2"/>
    <mergeCell ref="L2:Q2"/>
    <mergeCell ref="H3:I3"/>
    <mergeCell ref="J3:K3"/>
    <mergeCell ref="L3:M3"/>
    <mergeCell ref="N3:O3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E13" sqref="E1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workbookViewId="0">
      <selection activeCell="A23" sqref="A23"/>
    </sheetView>
  </sheetViews>
  <sheetFormatPr defaultRowHeight="15" x14ac:dyDescent="0.25"/>
  <cols>
    <col min="1" max="1" width="32.42578125" customWidth="1"/>
    <col min="2" max="2" width="11.140625" bestFit="1" customWidth="1"/>
    <col min="3" max="5" width="9.140625" bestFit="1" customWidth="1"/>
    <col min="6" max="6" width="8.42578125" bestFit="1" customWidth="1"/>
    <col min="8" max="8" width="11" customWidth="1"/>
    <col min="9" max="9" width="6.85546875" bestFit="1" customWidth="1"/>
    <col min="10" max="11" width="7.5703125" customWidth="1"/>
    <col min="12" max="12" width="6.85546875" bestFit="1" customWidth="1"/>
    <col min="13" max="13" width="14" bestFit="1" customWidth="1"/>
  </cols>
  <sheetData>
    <row r="1" spans="1:13" ht="15.75" thickBot="1" x14ac:dyDescent="0.3">
      <c r="A1" s="1" t="s">
        <v>117</v>
      </c>
    </row>
    <row r="2" spans="1:13" ht="30" x14ac:dyDescent="0.25">
      <c r="A2" s="7" t="s">
        <v>2</v>
      </c>
      <c r="B2" s="8" t="s">
        <v>87</v>
      </c>
      <c r="C2" s="9" t="s">
        <v>88</v>
      </c>
      <c r="D2" s="9" t="s">
        <v>89</v>
      </c>
      <c r="E2" s="9" t="s">
        <v>90</v>
      </c>
      <c r="F2" s="9" t="s">
        <v>91</v>
      </c>
      <c r="G2" s="9" t="s">
        <v>92</v>
      </c>
      <c r="H2" s="9" t="s">
        <v>93</v>
      </c>
      <c r="I2" s="9" t="s">
        <v>98</v>
      </c>
      <c r="J2" s="9" t="s">
        <v>95</v>
      </c>
      <c r="K2" s="162" t="s">
        <v>96</v>
      </c>
      <c r="L2" s="10" t="s">
        <v>97</v>
      </c>
      <c r="M2" s="11" t="s">
        <v>3</v>
      </c>
    </row>
    <row r="3" spans="1:13" s="17" customFormat="1" x14ac:dyDescent="0.25">
      <c r="A3" s="12">
        <v>1</v>
      </c>
      <c r="B3" s="13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63" t="s">
        <v>48</v>
      </c>
      <c r="L3" s="15" t="s">
        <v>52</v>
      </c>
      <c r="M3" s="16" t="s">
        <v>63</v>
      </c>
    </row>
    <row r="4" spans="1:13" x14ac:dyDescent="0.25">
      <c r="A4" s="226" t="s">
        <v>4</v>
      </c>
      <c r="B4" s="18"/>
      <c r="C4" s="4"/>
      <c r="D4" s="4"/>
      <c r="E4" s="4"/>
      <c r="F4" s="4"/>
      <c r="G4" s="4"/>
      <c r="H4" s="5"/>
      <c r="I4" s="5"/>
      <c r="J4" s="5"/>
      <c r="K4" s="164"/>
      <c r="L4" s="19"/>
      <c r="M4" s="20">
        <f>B4+C4+D4+E4+F4+G4</f>
        <v>0</v>
      </c>
    </row>
    <row r="5" spans="1:13" x14ac:dyDescent="0.25">
      <c r="A5" s="226" t="s">
        <v>5</v>
      </c>
      <c r="B5" s="18"/>
      <c r="C5" s="4"/>
      <c r="D5" s="4"/>
      <c r="E5" s="4"/>
      <c r="F5" s="4"/>
      <c r="G5" s="4"/>
      <c r="H5" s="4"/>
      <c r="I5" s="5"/>
      <c r="J5" s="5"/>
      <c r="K5" s="164"/>
      <c r="L5" s="19"/>
      <c r="M5" s="20">
        <f>B5+C5+D5+E5+F5+G5+H5</f>
        <v>0</v>
      </c>
    </row>
    <row r="6" spans="1:13" x14ac:dyDescent="0.25">
      <c r="A6" s="226" t="s">
        <v>128</v>
      </c>
      <c r="B6" s="18"/>
      <c r="C6" s="4"/>
      <c r="D6" s="4"/>
      <c r="E6" s="4"/>
      <c r="F6" s="4"/>
      <c r="G6" s="4"/>
      <c r="H6" s="4"/>
      <c r="I6" s="5"/>
      <c r="J6" s="5"/>
      <c r="K6" s="164"/>
      <c r="L6" s="19"/>
      <c r="M6" s="20">
        <f>B6+C6+D6+E6+F6+G6+H6</f>
        <v>0</v>
      </c>
    </row>
    <row r="7" spans="1:13" x14ac:dyDescent="0.25">
      <c r="A7" s="226" t="s">
        <v>6</v>
      </c>
      <c r="B7" s="18"/>
      <c r="C7" s="4"/>
      <c r="D7" s="4"/>
      <c r="E7" s="4"/>
      <c r="F7" s="4"/>
      <c r="G7" s="4"/>
      <c r="H7" s="4"/>
      <c r="I7" s="5"/>
      <c r="J7" s="5"/>
      <c r="K7" s="164"/>
      <c r="L7" s="19"/>
      <c r="M7" s="20">
        <f>B7+C7+D7+E7+F7+G7+H7</f>
        <v>0</v>
      </c>
    </row>
    <row r="8" spans="1:13" x14ac:dyDescent="0.25">
      <c r="A8" s="226" t="s">
        <v>7</v>
      </c>
      <c r="B8" s="18"/>
      <c r="C8" s="4"/>
      <c r="D8" s="4"/>
      <c r="E8" s="4"/>
      <c r="F8" s="4"/>
      <c r="G8" s="4"/>
      <c r="H8" s="4"/>
      <c r="I8" s="5"/>
      <c r="J8" s="5"/>
      <c r="K8" s="164"/>
      <c r="L8" s="19"/>
      <c r="M8" s="20">
        <f>B8+C8+D8+E8+F8+G8+H8</f>
        <v>0</v>
      </c>
    </row>
    <row r="9" spans="1:13" ht="15.75" x14ac:dyDescent="0.25">
      <c r="A9" s="373" t="s">
        <v>38</v>
      </c>
      <c r="B9" s="372"/>
      <c r="C9" s="328"/>
      <c r="D9" s="328"/>
      <c r="E9" s="328"/>
      <c r="F9" s="328"/>
      <c r="G9" s="328"/>
      <c r="H9" s="328"/>
      <c r="I9" s="5"/>
      <c r="J9" s="5"/>
      <c r="K9" s="164"/>
      <c r="L9" s="19"/>
      <c r="M9" s="20">
        <f>B9+C9+D9+E9+F9+G9+H9</f>
        <v>0</v>
      </c>
    </row>
    <row r="10" spans="1:13" x14ac:dyDescent="0.25">
      <c r="A10" s="226" t="s">
        <v>8</v>
      </c>
      <c r="B10" s="18"/>
      <c r="C10" s="4"/>
      <c r="D10" s="4"/>
      <c r="E10" s="4"/>
      <c r="F10" s="4"/>
      <c r="G10" s="4"/>
      <c r="H10" s="5"/>
      <c r="I10" s="5"/>
      <c r="J10" s="4"/>
      <c r="K10" s="165"/>
      <c r="L10" s="22"/>
      <c r="M10" s="20">
        <f>B10+C10+D10+E10+F10+G10+J10+K10+L10</f>
        <v>0</v>
      </c>
    </row>
    <row r="11" spans="1:13" ht="15.75" x14ac:dyDescent="0.25">
      <c r="A11" s="373" t="s">
        <v>159</v>
      </c>
      <c r="B11" s="372"/>
      <c r="C11" s="328"/>
      <c r="D11" s="328"/>
      <c r="E11" s="328"/>
      <c r="F11" s="328"/>
      <c r="G11" s="328"/>
      <c r="H11" s="328"/>
      <c r="I11" s="328"/>
      <c r="J11" s="328"/>
      <c r="K11" s="328"/>
      <c r="L11" s="328"/>
      <c r="M11" s="20">
        <f>B11+C11+D11+E11+F11+G11+J11+H11+I11+K11+L11</f>
        <v>0</v>
      </c>
    </row>
    <row r="12" spans="1:13" x14ac:dyDescent="0.25">
      <c r="A12" s="226" t="s">
        <v>9</v>
      </c>
      <c r="B12" s="18"/>
      <c r="C12" s="4"/>
      <c r="D12" s="4"/>
      <c r="E12" s="4"/>
      <c r="F12" s="4"/>
      <c r="G12" s="4"/>
      <c r="H12" s="5"/>
      <c r="I12" s="5"/>
      <c r="J12" s="4"/>
      <c r="K12" s="165"/>
      <c r="L12" s="22"/>
      <c r="M12" s="20">
        <f>B12+C12+D12+E12+F12+G12+J12+K12+L12</f>
        <v>0</v>
      </c>
    </row>
    <row r="13" spans="1:13" x14ac:dyDescent="0.25">
      <c r="A13" s="226" t="s">
        <v>10</v>
      </c>
      <c r="B13" s="18"/>
      <c r="C13" s="5"/>
      <c r="D13" s="5"/>
      <c r="E13" s="5"/>
      <c r="F13" s="5"/>
      <c r="G13" s="5"/>
      <c r="H13" s="5"/>
      <c r="I13" s="5"/>
      <c r="J13" s="5"/>
      <c r="K13" s="164"/>
      <c r="L13" s="19"/>
      <c r="M13" s="20">
        <f>B13</f>
        <v>0</v>
      </c>
    </row>
    <row r="14" spans="1:13" x14ac:dyDescent="0.25">
      <c r="A14" s="226" t="s">
        <v>39</v>
      </c>
      <c r="B14" s="18"/>
      <c r="C14" s="5"/>
      <c r="D14" s="5"/>
      <c r="E14" s="5"/>
      <c r="F14" s="5"/>
      <c r="G14" s="5"/>
      <c r="H14" s="5"/>
      <c r="I14" s="5"/>
      <c r="J14" s="5"/>
      <c r="K14" s="164"/>
      <c r="L14" s="19"/>
      <c r="M14" s="20">
        <f>B14</f>
        <v>0</v>
      </c>
    </row>
    <row r="15" spans="1:13" ht="30" x14ac:dyDescent="0.25">
      <c r="A15" s="227" t="s">
        <v>11</v>
      </c>
      <c r="B15" s="371"/>
      <c r="C15" s="5"/>
      <c r="D15" s="5"/>
      <c r="E15" s="5"/>
      <c r="F15" s="5"/>
      <c r="G15" s="5"/>
      <c r="H15" s="5"/>
      <c r="I15" s="5"/>
      <c r="J15" s="5"/>
      <c r="K15" s="164"/>
      <c r="L15" s="19"/>
      <c r="M15" s="20">
        <f>B15</f>
        <v>0</v>
      </c>
    </row>
    <row r="16" spans="1:13" x14ac:dyDescent="0.25">
      <c r="A16" s="226" t="s">
        <v>12</v>
      </c>
      <c r="B16" s="18"/>
      <c r="C16" s="5"/>
      <c r="D16" s="5"/>
      <c r="E16" s="5"/>
      <c r="F16" s="5"/>
      <c r="G16" s="5"/>
      <c r="H16" s="5"/>
      <c r="I16" s="5"/>
      <c r="J16" s="5"/>
      <c r="K16" s="164"/>
      <c r="L16" s="19"/>
      <c r="M16" s="20">
        <f>B16</f>
        <v>0</v>
      </c>
    </row>
    <row r="17" spans="1:13" x14ac:dyDescent="0.25">
      <c r="A17" s="228" t="s">
        <v>155</v>
      </c>
      <c r="B17" s="21"/>
      <c r="C17" s="5"/>
      <c r="D17" s="5"/>
      <c r="E17" s="5"/>
      <c r="F17" s="5"/>
      <c r="G17" s="5"/>
      <c r="H17" s="5"/>
      <c r="I17" s="4"/>
      <c r="J17" s="4"/>
      <c r="K17" s="165"/>
      <c r="L17" s="22"/>
      <c r="M17" s="20">
        <f>I17+J17+K17+L17</f>
        <v>0</v>
      </c>
    </row>
    <row r="18" spans="1:13" x14ac:dyDescent="0.25">
      <c r="A18" s="228" t="s">
        <v>156</v>
      </c>
      <c r="B18" s="21"/>
      <c r="C18" s="5"/>
      <c r="D18" s="5"/>
      <c r="E18" s="5"/>
      <c r="F18" s="5"/>
      <c r="G18" s="5"/>
      <c r="H18" s="5"/>
      <c r="I18" s="4"/>
      <c r="J18" s="4"/>
      <c r="K18" s="165"/>
      <c r="L18" s="22"/>
      <c r="M18" s="20">
        <f>I18+J18+K18+L18</f>
        <v>0</v>
      </c>
    </row>
    <row r="19" spans="1:13" x14ac:dyDescent="0.25">
      <c r="A19" s="226" t="s">
        <v>157</v>
      </c>
      <c r="B19" s="23"/>
      <c r="C19" s="24"/>
      <c r="D19" s="24"/>
      <c r="E19" s="24"/>
      <c r="F19" s="24"/>
      <c r="G19" s="24"/>
      <c r="H19" s="24"/>
      <c r="I19" s="25"/>
      <c r="J19" s="25"/>
      <c r="K19" s="166"/>
      <c r="L19" s="26"/>
      <c r="M19" s="20">
        <f>I19+J19+K19+L19</f>
        <v>0</v>
      </c>
    </row>
    <row r="20" spans="1:13" ht="15.75" thickBot="1" x14ac:dyDescent="0.3">
      <c r="A20" s="228" t="s">
        <v>158</v>
      </c>
      <c r="B20" s="23"/>
      <c r="C20" s="24"/>
      <c r="D20" s="24"/>
      <c r="E20" s="24"/>
      <c r="F20" s="24"/>
      <c r="G20" s="24"/>
      <c r="H20" s="24"/>
      <c r="I20" s="25"/>
      <c r="J20" s="25"/>
      <c r="K20" s="166"/>
      <c r="L20" s="26"/>
      <c r="M20" s="20">
        <f>I20+J20+K20+L20</f>
        <v>0</v>
      </c>
    </row>
    <row r="21" spans="1:13" ht="15.75" thickBot="1" x14ac:dyDescent="0.3">
      <c r="A21" s="27" t="s">
        <v>3</v>
      </c>
      <c r="B21" s="28">
        <f>SUM(B4:B16)</f>
        <v>0</v>
      </c>
      <c r="C21" s="29">
        <f>SUM(C4:C12)</f>
        <v>0</v>
      </c>
      <c r="D21" s="29">
        <f>SUM(D4:D12)</f>
        <v>0</v>
      </c>
      <c r="E21" s="29">
        <f>SUM(E4:E12)</f>
        <v>0</v>
      </c>
      <c r="F21" s="29">
        <f>SUM(F4:F12)</f>
        <v>0</v>
      </c>
      <c r="G21" s="29">
        <f>SUM(G4:G12)</f>
        <v>0</v>
      </c>
      <c r="H21" s="29">
        <f>SUM(H5:H9)+H11</f>
        <v>0</v>
      </c>
      <c r="I21" s="29">
        <f>I17+I18+I19+I11</f>
        <v>0</v>
      </c>
      <c r="J21" s="29">
        <f>J10+J11+J12+J17+J18+J19</f>
        <v>0</v>
      </c>
      <c r="K21" s="29">
        <f>K10+K11+K12+K17+K18+K19</f>
        <v>0</v>
      </c>
      <c r="L21" s="29">
        <f>L10+L11+L12+L17+L18+L19</f>
        <v>0</v>
      </c>
      <c r="M21" s="31">
        <f>SUM(M4:M20)</f>
        <v>0</v>
      </c>
    </row>
    <row r="23" spans="1:13" x14ac:dyDescent="0.25">
      <c r="A23" s="159" t="s">
        <v>166</v>
      </c>
      <c r="B23" s="175"/>
    </row>
    <row r="24" spans="1:13" x14ac:dyDescent="0.25">
      <c r="A24" s="159" t="s">
        <v>161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</row>
    <row r="25" spans="1:13" x14ac:dyDescent="0.25">
      <c r="A25" s="159"/>
      <c r="B25" s="232"/>
      <c r="C25" t="s">
        <v>126</v>
      </c>
    </row>
  </sheetData>
  <pageMargins left="0.7" right="0.7" top="0.75" bottom="0.75" header="0.3" footer="0.3"/>
  <pageSetup paperSize="9" orientation="landscape" r:id="rId1"/>
  <ignoredErrors>
    <ignoredError sqref="K3:L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Normal="100" workbookViewId="0">
      <selection activeCell="A27" sqref="A27"/>
    </sheetView>
  </sheetViews>
  <sheetFormatPr defaultRowHeight="15" x14ac:dyDescent="0.25"/>
  <cols>
    <col min="1" max="1" width="31.28515625" customWidth="1"/>
    <col min="2" max="2" width="18" bestFit="1" customWidth="1"/>
    <col min="3" max="5" width="16.28515625" bestFit="1" customWidth="1"/>
    <col min="6" max="8" width="14.85546875" bestFit="1" customWidth="1"/>
    <col min="9" max="9" width="13.85546875" bestFit="1" customWidth="1"/>
    <col min="10" max="11" width="13.7109375" bestFit="1" customWidth="1"/>
    <col min="12" max="12" width="12.7109375" bestFit="1" customWidth="1"/>
    <col min="13" max="13" width="24.5703125" customWidth="1"/>
  </cols>
  <sheetData>
    <row r="1" spans="1:13" ht="15.75" thickBot="1" x14ac:dyDescent="0.3">
      <c r="A1" s="1" t="s">
        <v>118</v>
      </c>
    </row>
    <row r="2" spans="1:13" ht="15.75" thickBot="1" x14ac:dyDescent="0.3">
      <c r="A2" s="362" t="s">
        <v>2</v>
      </c>
      <c r="B2" s="354" t="s">
        <v>87</v>
      </c>
      <c r="C2" s="33" t="s">
        <v>88</v>
      </c>
      <c r="D2" s="33" t="s">
        <v>89</v>
      </c>
      <c r="E2" s="33" t="s">
        <v>90</v>
      </c>
      <c r="F2" s="33" t="s">
        <v>91</v>
      </c>
      <c r="G2" s="33" t="s">
        <v>92</v>
      </c>
      <c r="H2" s="33" t="s">
        <v>93</v>
      </c>
      <c r="I2" s="33" t="s">
        <v>94</v>
      </c>
      <c r="J2" s="33" t="s">
        <v>99</v>
      </c>
      <c r="K2" s="33" t="s">
        <v>96</v>
      </c>
      <c r="L2" s="34" t="s">
        <v>97</v>
      </c>
      <c r="M2" s="35" t="s">
        <v>3</v>
      </c>
    </row>
    <row r="3" spans="1:13" s="17" customFormat="1" ht="15.75" thickBot="1" x14ac:dyDescent="0.3">
      <c r="A3" s="363">
        <v>1</v>
      </c>
      <c r="B3" s="355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  <c r="H3" s="38">
        <v>8</v>
      </c>
      <c r="I3" s="38">
        <v>9</v>
      </c>
      <c r="J3" s="38">
        <v>10</v>
      </c>
      <c r="K3" s="39" t="s">
        <v>48</v>
      </c>
      <c r="L3" s="39" t="s">
        <v>52</v>
      </c>
      <c r="M3" s="16" t="s">
        <v>63</v>
      </c>
    </row>
    <row r="4" spans="1:13" x14ac:dyDescent="0.25">
      <c r="A4" s="364" t="s">
        <v>13</v>
      </c>
      <c r="B4" s="356"/>
      <c r="C4" s="42"/>
      <c r="D4" s="42"/>
      <c r="E4" s="42"/>
      <c r="F4" s="42"/>
      <c r="G4" s="42"/>
      <c r="H4" s="43"/>
      <c r="I4" s="43"/>
      <c r="J4" s="43"/>
      <c r="K4" s="44"/>
      <c r="L4" s="44"/>
      <c r="M4" s="45">
        <f>B4+C4+D4+E4+F4+G4</f>
        <v>0</v>
      </c>
    </row>
    <row r="5" spans="1:13" x14ac:dyDescent="0.25">
      <c r="A5" s="365" t="s">
        <v>5</v>
      </c>
      <c r="B5" s="320"/>
      <c r="C5" s="370"/>
      <c r="D5" s="370"/>
      <c r="E5" s="370"/>
      <c r="F5" s="370"/>
      <c r="G5" s="370"/>
      <c r="H5" s="320"/>
      <c r="I5" s="49"/>
      <c r="J5" s="49"/>
      <c r="K5" s="50"/>
      <c r="L5" s="50"/>
      <c r="M5" s="45">
        <f>B5+C5+D5+E5+F5+G5+H5</f>
        <v>0</v>
      </c>
    </row>
    <row r="6" spans="1:13" x14ac:dyDescent="0.25">
      <c r="A6" s="365" t="s">
        <v>128</v>
      </c>
      <c r="B6" s="357"/>
      <c r="C6" s="48"/>
      <c r="D6" s="48"/>
      <c r="E6" s="48"/>
      <c r="F6" s="48"/>
      <c r="G6" s="48"/>
      <c r="H6" s="48"/>
      <c r="I6" s="49"/>
      <c r="J6" s="49"/>
      <c r="K6" s="50"/>
      <c r="L6" s="50"/>
      <c r="M6" s="45">
        <f>B6+C6+D6+E6+F6+G6+H6</f>
        <v>0</v>
      </c>
    </row>
    <row r="7" spans="1:13" x14ac:dyDescent="0.25">
      <c r="A7" s="365" t="s">
        <v>6</v>
      </c>
      <c r="B7" s="357"/>
      <c r="C7" s="48"/>
      <c r="D7" s="48"/>
      <c r="E7" s="48"/>
      <c r="F7" s="48"/>
      <c r="G7" s="48"/>
      <c r="H7" s="48"/>
      <c r="I7" s="49"/>
      <c r="J7" s="49"/>
      <c r="K7" s="50"/>
      <c r="L7" s="50"/>
      <c r="M7" s="45">
        <f>B7+C7+D7+E7+F7+G7+H7</f>
        <v>0</v>
      </c>
    </row>
    <row r="8" spans="1:13" x14ac:dyDescent="0.25">
      <c r="A8" s="365" t="s">
        <v>7</v>
      </c>
      <c r="B8" s="357"/>
      <c r="C8" s="48"/>
      <c r="D8" s="48"/>
      <c r="E8" s="48"/>
      <c r="F8" s="48"/>
      <c r="G8" s="48"/>
      <c r="H8" s="48"/>
      <c r="I8" s="49"/>
      <c r="J8" s="49"/>
      <c r="K8" s="50"/>
      <c r="L8" s="50"/>
      <c r="M8" s="45">
        <f>B8+C8+D8+E8+F8+G8+H8</f>
        <v>0</v>
      </c>
    </row>
    <row r="9" spans="1:13" ht="15.75" x14ac:dyDescent="0.25">
      <c r="A9" s="365" t="s">
        <v>38</v>
      </c>
      <c r="B9" s="358"/>
      <c r="C9" s="327"/>
      <c r="D9" s="327"/>
      <c r="E9" s="327"/>
      <c r="F9" s="327"/>
      <c r="G9" s="327"/>
      <c r="H9" s="327"/>
      <c r="I9" s="5"/>
      <c r="J9" s="5"/>
      <c r="K9" s="164"/>
      <c r="L9" s="19"/>
      <c r="M9" s="45">
        <f>B9+C9+D9+E9+F9+G9+H9</f>
        <v>0</v>
      </c>
    </row>
    <row r="10" spans="1:13" x14ac:dyDescent="0.25">
      <c r="A10" s="365" t="s">
        <v>8</v>
      </c>
      <c r="B10" s="357"/>
      <c r="C10" s="48"/>
      <c r="D10" s="48"/>
      <c r="E10" s="48"/>
      <c r="F10" s="48"/>
      <c r="G10" s="48"/>
      <c r="H10" s="321"/>
      <c r="I10" s="321"/>
      <c r="J10" s="48"/>
      <c r="K10" s="55"/>
      <c r="L10" s="55"/>
      <c r="M10" s="45">
        <f>B10+C10+D10+E10+F10+G10+J10+K10+L10</f>
        <v>0</v>
      </c>
    </row>
    <row r="11" spans="1:13" x14ac:dyDescent="0.25">
      <c r="A11" s="365" t="s">
        <v>159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45">
        <f>B11+C11+D11+E11+F11+G11+H11+I11+J11+K11+L11</f>
        <v>0</v>
      </c>
    </row>
    <row r="12" spans="1:13" x14ac:dyDescent="0.25">
      <c r="A12" s="365" t="s">
        <v>9</v>
      </c>
      <c r="B12" s="357"/>
      <c r="C12" s="48"/>
      <c r="D12" s="48"/>
      <c r="E12" s="48"/>
      <c r="F12" s="48"/>
      <c r="G12" s="48"/>
      <c r="H12" s="321"/>
      <c r="I12" s="321"/>
      <c r="J12" s="48"/>
      <c r="K12" s="55"/>
      <c r="L12" s="55"/>
      <c r="M12" s="45">
        <f>B12+C12+D12+E12+F12+G12+J12++K12+L12</f>
        <v>0</v>
      </c>
    </row>
    <row r="13" spans="1:13" x14ac:dyDescent="0.25">
      <c r="A13" s="365" t="s">
        <v>10</v>
      </c>
      <c r="B13" s="357"/>
      <c r="C13" s="49"/>
      <c r="D13" s="49"/>
      <c r="E13" s="49"/>
      <c r="F13" s="49"/>
      <c r="G13" s="49"/>
      <c r="H13" s="49"/>
      <c r="I13" s="49"/>
      <c r="J13" s="49"/>
      <c r="K13" s="50"/>
      <c r="L13" s="50"/>
      <c r="M13" s="45">
        <f>B13</f>
        <v>0</v>
      </c>
    </row>
    <row r="14" spans="1:13" x14ac:dyDescent="0.25">
      <c r="A14" s="365" t="s">
        <v>39</v>
      </c>
      <c r="B14" s="322"/>
      <c r="C14" s="49"/>
      <c r="D14" s="49"/>
      <c r="E14" s="49"/>
      <c r="F14" s="49"/>
      <c r="G14" s="49"/>
      <c r="H14" s="49"/>
      <c r="I14" s="49"/>
      <c r="J14" s="49"/>
      <c r="K14" s="50"/>
      <c r="L14" s="50"/>
      <c r="M14" s="45">
        <f>B14</f>
        <v>0</v>
      </c>
    </row>
    <row r="15" spans="1:13" ht="30" x14ac:dyDescent="0.25">
      <c r="A15" s="366" t="s">
        <v>14</v>
      </c>
      <c r="B15" s="357"/>
      <c r="C15" s="49"/>
      <c r="D15" s="49"/>
      <c r="E15" s="49"/>
      <c r="F15" s="49"/>
      <c r="G15" s="49"/>
      <c r="H15" s="49"/>
      <c r="I15" s="49"/>
      <c r="J15" s="49"/>
      <c r="K15" s="50"/>
      <c r="L15" s="50"/>
      <c r="M15" s="45">
        <f>B15</f>
        <v>0</v>
      </c>
    </row>
    <row r="16" spans="1:13" x14ac:dyDescent="0.25">
      <c r="A16" s="365" t="s">
        <v>12</v>
      </c>
      <c r="B16" s="357"/>
      <c r="C16" s="49"/>
      <c r="D16" s="49"/>
      <c r="E16" s="49"/>
      <c r="F16" s="49"/>
      <c r="G16" s="49"/>
      <c r="H16" s="49"/>
      <c r="I16" s="49"/>
      <c r="J16" s="49"/>
      <c r="K16" s="50"/>
      <c r="L16" s="50"/>
      <c r="M16" s="45">
        <f>B16</f>
        <v>0</v>
      </c>
    </row>
    <row r="17" spans="1:13" x14ac:dyDescent="0.25">
      <c r="A17" s="367" t="s">
        <v>155</v>
      </c>
      <c r="B17" s="359"/>
      <c r="C17" s="49"/>
      <c r="D17" s="49"/>
      <c r="E17" s="49"/>
      <c r="F17" s="49"/>
      <c r="G17" s="49"/>
      <c r="H17" s="49"/>
      <c r="I17" s="48"/>
      <c r="J17" s="48"/>
      <c r="K17" s="55"/>
      <c r="L17" s="55"/>
      <c r="M17" s="45">
        <f>I17+J17+K17+L17</f>
        <v>0</v>
      </c>
    </row>
    <row r="18" spans="1:13" x14ac:dyDescent="0.25">
      <c r="A18" s="367" t="s">
        <v>156</v>
      </c>
      <c r="B18" s="359"/>
      <c r="C18" s="49"/>
      <c r="D18" s="49"/>
      <c r="E18" s="49"/>
      <c r="F18" s="49"/>
      <c r="G18" s="49"/>
      <c r="H18" s="49"/>
      <c r="I18" s="48"/>
      <c r="J18" s="48"/>
      <c r="K18" s="55"/>
      <c r="L18" s="55"/>
      <c r="M18" s="45">
        <f>I18+J18+K18+L18</f>
        <v>0</v>
      </c>
    </row>
    <row r="19" spans="1:13" x14ac:dyDescent="0.25">
      <c r="A19" s="365" t="s">
        <v>157</v>
      </c>
      <c r="B19" s="359"/>
      <c r="C19" s="49"/>
      <c r="D19" s="49"/>
      <c r="E19" s="49"/>
      <c r="F19" s="49"/>
      <c r="G19" s="49"/>
      <c r="H19" s="49"/>
      <c r="I19" s="48"/>
      <c r="J19" s="48"/>
      <c r="K19" s="55"/>
      <c r="L19" s="125"/>
      <c r="M19" s="45">
        <f>I19+J19+K19+L19</f>
        <v>0</v>
      </c>
    </row>
    <row r="20" spans="1:13" ht="15.75" thickBot="1" x14ac:dyDescent="0.3">
      <c r="A20" s="368" t="s">
        <v>158</v>
      </c>
      <c r="B20" s="360"/>
      <c r="C20" s="323"/>
      <c r="D20" s="323"/>
      <c r="E20" s="323"/>
      <c r="F20" s="323"/>
      <c r="G20" s="323"/>
      <c r="H20" s="323"/>
      <c r="I20" s="94"/>
      <c r="J20" s="94"/>
      <c r="K20" s="95"/>
      <c r="L20" s="324"/>
      <c r="M20" s="45">
        <f>I20+J20+K20+L20</f>
        <v>0</v>
      </c>
    </row>
    <row r="21" spans="1:13" ht="15.75" thickBot="1" x14ac:dyDescent="0.3">
      <c r="A21" s="369" t="s">
        <v>3</v>
      </c>
      <c r="B21" s="361">
        <f>SUM(B4:B16)</f>
        <v>0</v>
      </c>
      <c r="C21" s="60">
        <f>SUM(C4:C12)</f>
        <v>0</v>
      </c>
      <c r="D21" s="60">
        <f>SUM(D4:D12)</f>
        <v>0</v>
      </c>
      <c r="E21" s="60">
        <f>SUM(E4:E12)</f>
        <v>0</v>
      </c>
      <c r="F21" s="60">
        <f>SUM(F4:F12)</f>
        <v>0</v>
      </c>
      <c r="G21" s="60">
        <f>SUM(G4:G12)</f>
        <v>0</v>
      </c>
      <c r="H21" s="60">
        <f>SUM(H5:H9)+H11</f>
        <v>0</v>
      </c>
      <c r="I21" s="60">
        <f>I11+I17+I18+I19</f>
        <v>0</v>
      </c>
      <c r="J21" s="60">
        <f>J17+J18+J19+J12+J10+J11</f>
        <v>0</v>
      </c>
      <c r="K21" s="60">
        <f>K17+K18+K19+K10+K11+K12</f>
        <v>0</v>
      </c>
      <c r="L21" s="60">
        <f>L17+L18+L19+L12+L10+L11</f>
        <v>0</v>
      </c>
      <c r="M21" s="76">
        <f>SUM(M4:M20)</f>
        <v>0</v>
      </c>
    </row>
    <row r="22" spans="1:13" x14ac:dyDescent="0.25">
      <c r="B22" s="340"/>
      <c r="C22" s="340"/>
      <c r="D22" s="340"/>
      <c r="E22" s="340"/>
      <c r="F22" s="340"/>
      <c r="G22" s="340"/>
      <c r="H22" s="340"/>
    </row>
    <row r="23" spans="1:13" x14ac:dyDescent="0.25">
      <c r="A23" s="159" t="s">
        <v>166</v>
      </c>
      <c r="B23" s="322"/>
      <c r="C23" s="340"/>
      <c r="D23" s="340"/>
      <c r="E23" s="340"/>
      <c r="F23" s="340"/>
      <c r="G23" s="340"/>
      <c r="H23" s="340"/>
    </row>
    <row r="24" spans="1:13" x14ac:dyDescent="0.25">
      <c r="A24" s="159" t="s">
        <v>160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</row>
    <row r="25" spans="1:13" x14ac:dyDescent="0.25">
      <c r="A25" s="159"/>
      <c r="B25" s="232"/>
      <c r="C25" t="s">
        <v>126</v>
      </c>
      <c r="M25" s="322"/>
    </row>
    <row r="26" spans="1:13" x14ac:dyDescent="0.25">
      <c r="B26" s="322"/>
      <c r="C26" s="322"/>
      <c r="M26" s="322"/>
    </row>
    <row r="27" spans="1:13" x14ac:dyDescent="0.25">
      <c r="M27" s="322"/>
    </row>
    <row r="29" spans="1:13" ht="15.75" x14ac:dyDescent="0.25">
      <c r="F29" s="325"/>
    </row>
  </sheetData>
  <pageMargins left="0" right="0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workbookViewId="0">
      <selection activeCell="G26" sqref="G26"/>
    </sheetView>
  </sheetViews>
  <sheetFormatPr defaultRowHeight="15" x14ac:dyDescent="0.25"/>
  <cols>
    <col min="1" max="1" width="31.28515625" customWidth="1"/>
    <col min="2" max="2" width="15.42578125" bestFit="1" customWidth="1"/>
    <col min="3" max="5" width="13.85546875" bestFit="1" customWidth="1"/>
    <col min="6" max="8" width="12.7109375" bestFit="1" customWidth="1"/>
    <col min="9" max="10" width="11.7109375" bestFit="1" customWidth="1"/>
    <col min="11" max="12" width="12.7109375" bestFit="1" customWidth="1"/>
    <col min="13" max="13" width="16.42578125" bestFit="1" customWidth="1"/>
  </cols>
  <sheetData>
    <row r="1" spans="1:13" ht="15.75" thickBot="1" x14ac:dyDescent="0.3">
      <c r="A1" s="1" t="s">
        <v>119</v>
      </c>
    </row>
    <row r="2" spans="1:13" ht="15.75" thickBot="1" x14ac:dyDescent="0.3">
      <c r="A2" s="32" t="s">
        <v>2</v>
      </c>
      <c r="B2" s="33" t="s">
        <v>87</v>
      </c>
      <c r="C2" s="33" t="s">
        <v>88</v>
      </c>
      <c r="D2" s="33" t="s">
        <v>89</v>
      </c>
      <c r="E2" s="33" t="s">
        <v>90</v>
      </c>
      <c r="F2" s="33" t="s">
        <v>91</v>
      </c>
      <c r="G2" s="33" t="s">
        <v>92</v>
      </c>
      <c r="H2" s="33" t="s">
        <v>93</v>
      </c>
      <c r="I2" s="33" t="s">
        <v>94</v>
      </c>
      <c r="J2" s="33" t="s">
        <v>95</v>
      </c>
      <c r="K2" s="167" t="s">
        <v>96</v>
      </c>
      <c r="L2" s="34" t="s">
        <v>97</v>
      </c>
      <c r="M2" s="35" t="s">
        <v>3</v>
      </c>
    </row>
    <row r="3" spans="1:13" s="17" customFormat="1" ht="15.75" thickBot="1" x14ac:dyDescent="0.3">
      <c r="A3" s="36">
        <v>1</v>
      </c>
      <c r="B3" s="37">
        <v>2</v>
      </c>
      <c r="C3" s="38">
        <v>3</v>
      </c>
      <c r="D3" s="38">
        <v>4</v>
      </c>
      <c r="E3" s="38">
        <v>5</v>
      </c>
      <c r="F3" s="38">
        <v>6</v>
      </c>
      <c r="G3" s="38">
        <v>7</v>
      </c>
      <c r="H3" s="38">
        <v>8</v>
      </c>
      <c r="I3" s="38">
        <v>9</v>
      </c>
      <c r="J3" s="38">
        <v>10</v>
      </c>
      <c r="K3" s="39" t="s">
        <v>48</v>
      </c>
      <c r="L3" s="39" t="s">
        <v>52</v>
      </c>
      <c r="M3" s="16" t="s">
        <v>63</v>
      </c>
    </row>
    <row r="4" spans="1:13" x14ac:dyDescent="0.25">
      <c r="A4" s="40" t="s">
        <v>13</v>
      </c>
      <c r="B4" s="41"/>
      <c r="C4" s="42"/>
      <c r="D4" s="42"/>
      <c r="E4" s="42"/>
      <c r="F4" s="42"/>
      <c r="G4" s="42"/>
      <c r="H4" s="43"/>
      <c r="I4" s="43"/>
      <c r="J4" s="43"/>
      <c r="K4" s="44"/>
      <c r="L4" s="44"/>
      <c r="M4" s="45">
        <f>B4+C4+D4+E4+F4+G4</f>
        <v>0</v>
      </c>
    </row>
    <row r="5" spans="1:13" x14ac:dyDescent="0.25">
      <c r="A5" s="46" t="s">
        <v>5</v>
      </c>
      <c r="B5" s="47"/>
      <c r="C5" s="48"/>
      <c r="D5" s="48"/>
      <c r="E5" s="48"/>
      <c r="F5" s="48"/>
      <c r="G5" s="48"/>
      <c r="H5" s="48"/>
      <c r="I5" s="49"/>
      <c r="J5" s="49"/>
      <c r="K5" s="50"/>
      <c r="L5" s="50"/>
      <c r="M5" s="51">
        <f>B5+C5+D5+E5+F5+G5+H5</f>
        <v>0</v>
      </c>
    </row>
    <row r="6" spans="1:13" x14ac:dyDescent="0.25">
      <c r="A6" s="46" t="s">
        <v>128</v>
      </c>
      <c r="B6" s="47"/>
      <c r="C6" s="48"/>
      <c r="D6" s="48"/>
      <c r="E6" s="48"/>
      <c r="F6" s="48"/>
      <c r="G6" s="48"/>
      <c r="H6" s="48"/>
      <c r="I6" s="49"/>
      <c r="J6" s="49"/>
      <c r="K6" s="50"/>
      <c r="L6" s="50"/>
      <c r="M6" s="51">
        <f>B6+C6+D6+E6+F6+G6+H6</f>
        <v>0</v>
      </c>
    </row>
    <row r="7" spans="1:13" x14ac:dyDescent="0.25">
      <c r="A7" s="46" t="s">
        <v>6</v>
      </c>
      <c r="B7" s="47"/>
      <c r="C7" s="48"/>
      <c r="D7" s="48"/>
      <c r="E7" s="48"/>
      <c r="F7" s="48"/>
      <c r="G7" s="48"/>
      <c r="H7" s="48"/>
      <c r="I7" s="49"/>
      <c r="J7" s="49"/>
      <c r="K7" s="50"/>
      <c r="L7" s="50"/>
      <c r="M7" s="51">
        <f>B7+C7+D7+E7+F7+G7+H7</f>
        <v>0</v>
      </c>
    </row>
    <row r="8" spans="1:13" x14ac:dyDescent="0.25">
      <c r="A8" s="46" t="s">
        <v>7</v>
      </c>
      <c r="B8" s="47"/>
      <c r="C8" s="48"/>
      <c r="D8" s="48"/>
      <c r="E8" s="48"/>
      <c r="F8" s="48"/>
      <c r="G8" s="48"/>
      <c r="H8" s="48"/>
      <c r="I8" s="49"/>
      <c r="J8" s="49"/>
      <c r="K8" s="50"/>
      <c r="L8" s="50"/>
      <c r="M8" s="51">
        <f>B8+C8+D8+E8+F8+G8+H8</f>
        <v>0</v>
      </c>
    </row>
    <row r="9" spans="1:13" x14ac:dyDescent="0.25">
      <c r="A9" s="46" t="s">
        <v>38</v>
      </c>
      <c r="B9" s="47"/>
      <c r="C9" s="48"/>
      <c r="D9" s="48"/>
      <c r="E9" s="48"/>
      <c r="F9" s="48"/>
      <c r="G9" s="48"/>
      <c r="H9" s="48"/>
      <c r="I9" s="49"/>
      <c r="J9" s="49"/>
      <c r="K9" s="50"/>
      <c r="L9" s="50"/>
      <c r="M9" s="51">
        <f>B9+C9+D9+E9+F9+G9+H9</f>
        <v>0</v>
      </c>
    </row>
    <row r="10" spans="1:13" x14ac:dyDescent="0.25">
      <c r="A10" s="46" t="s">
        <v>8</v>
      </c>
      <c r="B10" s="47"/>
      <c r="C10" s="48"/>
      <c r="D10" s="48"/>
      <c r="E10" s="48"/>
      <c r="F10" s="48"/>
      <c r="G10" s="48"/>
      <c r="H10" s="49"/>
      <c r="I10" s="49"/>
      <c r="J10" s="48"/>
      <c r="K10" s="55"/>
      <c r="L10" s="55"/>
      <c r="M10" s="51">
        <f>B10+C10+D10+E10+F10+G10+J10+K10+L10</f>
        <v>0</v>
      </c>
    </row>
    <row r="11" spans="1:13" x14ac:dyDescent="0.25">
      <c r="A11" s="46" t="s">
        <v>159</v>
      </c>
      <c r="B11" s="47"/>
      <c r="C11" s="48"/>
      <c r="D11" s="48"/>
      <c r="E11" s="48"/>
      <c r="F11" s="48"/>
      <c r="G11" s="48"/>
      <c r="H11" s="48"/>
      <c r="I11" s="48"/>
      <c r="J11" s="48"/>
      <c r="K11" s="55"/>
      <c r="L11" s="55"/>
      <c r="M11" s="51">
        <f>B11+C11+D11+E11+F11+G11+H11+I11+J11+K11+L11</f>
        <v>0</v>
      </c>
    </row>
    <row r="12" spans="1:13" x14ac:dyDescent="0.25">
      <c r="A12" s="46" t="s">
        <v>9</v>
      </c>
      <c r="B12" s="47"/>
      <c r="C12" s="48"/>
      <c r="D12" s="48"/>
      <c r="E12" s="48"/>
      <c r="F12" s="48"/>
      <c r="G12" s="48"/>
      <c r="H12" s="49"/>
      <c r="I12" s="49"/>
      <c r="J12" s="48"/>
      <c r="K12" s="55"/>
      <c r="L12" s="55"/>
      <c r="M12" s="51">
        <f t="shared" ref="M12" si="0">B12+C12+D12+E12+F12+G12+J12+K12+L12</f>
        <v>0</v>
      </c>
    </row>
    <row r="13" spans="1:13" x14ac:dyDescent="0.25">
      <c r="A13" s="46" t="s">
        <v>10</v>
      </c>
      <c r="B13" s="47"/>
      <c r="C13" s="49"/>
      <c r="D13" s="49"/>
      <c r="E13" s="49"/>
      <c r="F13" s="49"/>
      <c r="G13" s="49"/>
      <c r="H13" s="49"/>
      <c r="I13" s="49"/>
      <c r="J13" s="49"/>
      <c r="K13" s="50"/>
      <c r="L13" s="50"/>
      <c r="M13" s="51">
        <f>B13</f>
        <v>0</v>
      </c>
    </row>
    <row r="14" spans="1:13" x14ac:dyDescent="0.25">
      <c r="A14" s="46" t="s">
        <v>39</v>
      </c>
      <c r="B14" s="47"/>
      <c r="C14" s="49"/>
      <c r="D14" s="49"/>
      <c r="E14" s="49"/>
      <c r="F14" s="49"/>
      <c r="G14" s="49"/>
      <c r="H14" s="49"/>
      <c r="I14" s="49"/>
      <c r="J14" s="49"/>
      <c r="K14" s="50"/>
      <c r="L14" s="50"/>
      <c r="M14" s="51">
        <f>B14</f>
        <v>0</v>
      </c>
    </row>
    <row r="15" spans="1:13" ht="30" x14ac:dyDescent="0.25">
      <c r="A15" s="52" t="s">
        <v>14</v>
      </c>
      <c r="B15" s="47"/>
      <c r="C15" s="49"/>
      <c r="D15" s="49"/>
      <c r="E15" s="49"/>
      <c r="F15" s="49"/>
      <c r="G15" s="49"/>
      <c r="H15" s="49"/>
      <c r="I15" s="49"/>
      <c r="J15" s="49"/>
      <c r="K15" s="50"/>
      <c r="L15" s="50"/>
      <c r="M15" s="51">
        <f>B15</f>
        <v>0</v>
      </c>
    </row>
    <row r="16" spans="1:13" x14ac:dyDescent="0.25">
      <c r="A16" s="46" t="s">
        <v>12</v>
      </c>
      <c r="B16" s="47"/>
      <c r="C16" s="49"/>
      <c r="D16" s="49"/>
      <c r="E16" s="49"/>
      <c r="F16" s="49"/>
      <c r="G16" s="49"/>
      <c r="H16" s="49"/>
      <c r="I16" s="49"/>
      <c r="J16" s="49"/>
      <c r="K16" s="50"/>
      <c r="L16" s="50"/>
      <c r="M16" s="51">
        <f>B16</f>
        <v>0</v>
      </c>
    </row>
    <row r="17" spans="1:13" x14ac:dyDescent="0.25">
      <c r="A17" s="53" t="s">
        <v>155</v>
      </c>
      <c r="B17" s="54"/>
      <c r="C17" s="49"/>
      <c r="D17" s="49"/>
      <c r="E17" s="49"/>
      <c r="F17" s="49"/>
      <c r="G17" s="49"/>
      <c r="H17" s="49"/>
      <c r="I17" s="48"/>
      <c r="J17" s="48"/>
      <c r="K17" s="55"/>
      <c r="L17" s="55"/>
      <c r="M17" s="51">
        <f>I17+J17+K17+L17</f>
        <v>0</v>
      </c>
    </row>
    <row r="18" spans="1:13" x14ac:dyDescent="0.25">
      <c r="A18" s="53" t="s">
        <v>156</v>
      </c>
      <c r="B18" s="54"/>
      <c r="C18" s="49"/>
      <c r="D18" s="49"/>
      <c r="E18" s="49"/>
      <c r="F18" s="49"/>
      <c r="G18" s="49"/>
      <c r="H18" s="49"/>
      <c r="I18" s="48"/>
      <c r="J18" s="48"/>
      <c r="K18" s="55"/>
      <c r="L18" s="55"/>
      <c r="M18" s="51">
        <f>I18+J18+K18+L18</f>
        <v>0</v>
      </c>
    </row>
    <row r="19" spans="1:13" x14ac:dyDescent="0.25">
      <c r="A19" s="132" t="s">
        <v>157</v>
      </c>
      <c r="B19" s="23"/>
      <c r="C19" s="24"/>
      <c r="D19" s="24"/>
      <c r="E19" s="24"/>
      <c r="F19" s="24"/>
      <c r="G19" s="24"/>
      <c r="H19" s="24"/>
      <c r="I19" s="124"/>
      <c r="J19" s="124"/>
      <c r="K19" s="116"/>
      <c r="L19" s="248"/>
      <c r="M19" s="51">
        <f t="shared" ref="M19" si="1">I19+J19+K19+L19</f>
        <v>0</v>
      </c>
    </row>
    <row r="20" spans="1:13" ht="15.75" thickBot="1" x14ac:dyDescent="0.3">
      <c r="A20" s="53" t="s">
        <v>158</v>
      </c>
      <c r="B20" s="130"/>
      <c r="C20" s="131"/>
      <c r="D20" s="131"/>
      <c r="E20" s="131"/>
      <c r="F20" s="131"/>
      <c r="G20" s="131"/>
      <c r="H20" s="131"/>
      <c r="I20" s="124"/>
      <c r="J20" s="124"/>
      <c r="K20" s="116"/>
      <c r="L20" s="116"/>
      <c r="M20" s="51">
        <f>I20+J20+K20+L20</f>
        <v>0</v>
      </c>
    </row>
    <row r="21" spans="1:13" ht="15.75" thickBot="1" x14ac:dyDescent="0.3">
      <c r="A21" s="58" t="s">
        <v>3</v>
      </c>
      <c r="B21" s="59">
        <f>SUM(B4:B16)</f>
        <v>0</v>
      </c>
      <c r="C21" s="60">
        <f>SUM(C4:C12)</f>
        <v>0</v>
      </c>
      <c r="D21" s="60">
        <f>SUM(D4:D12)</f>
        <v>0</v>
      </c>
      <c r="E21" s="60">
        <f>SUM(E4:E12)</f>
        <v>0</v>
      </c>
      <c r="F21" s="60">
        <f>SUM(F4:F12)</f>
        <v>0</v>
      </c>
      <c r="G21" s="60">
        <f>SUM(G4:G12)</f>
        <v>0</v>
      </c>
      <c r="H21" s="60">
        <f>SUM(H5:H9)+H11</f>
        <v>0</v>
      </c>
      <c r="I21" s="60">
        <f>I11+I18+I17+I19</f>
        <v>0</v>
      </c>
      <c r="J21" s="60">
        <f>J18+J17+J19+J10+J11+J12</f>
        <v>0</v>
      </c>
      <c r="K21" s="60">
        <f>K18+K17+K19+K10+K11+K12</f>
        <v>0</v>
      </c>
      <c r="L21" s="60">
        <f>L18+L17+L19+L10+L11+L12</f>
        <v>0</v>
      </c>
      <c r="M21" s="76">
        <f>SUM(M4:M20)</f>
        <v>0</v>
      </c>
    </row>
    <row r="23" spans="1:13" x14ac:dyDescent="0.25">
      <c r="A23" s="159" t="s">
        <v>166</v>
      </c>
      <c r="B23" s="322"/>
    </row>
    <row r="24" spans="1:13" x14ac:dyDescent="0.25">
      <c r="A24" s="159" t="s">
        <v>160</v>
      </c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</row>
    <row r="25" spans="1:13" x14ac:dyDescent="0.25">
      <c r="A25" s="159"/>
      <c r="B25" s="232"/>
      <c r="C25" t="s">
        <v>126</v>
      </c>
    </row>
  </sheetData>
  <pageMargins left="0.7" right="0.7" top="0.75" bottom="0.75" header="0.3" footer="0.3"/>
  <pageSetup paperSize="9" orientation="landscape" r:id="rId1"/>
  <ignoredErrors>
    <ignoredError sqref="K3:L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6"/>
  <sheetViews>
    <sheetView zoomScaleNormal="100" workbookViewId="0">
      <selection activeCell="N19" sqref="N19"/>
    </sheetView>
  </sheetViews>
  <sheetFormatPr defaultRowHeight="15" x14ac:dyDescent="0.25"/>
  <cols>
    <col min="1" max="1" width="28.5703125" bestFit="1" customWidth="1"/>
    <col min="2" max="2" width="8.42578125" bestFit="1" customWidth="1"/>
    <col min="3" max="3" width="7.5703125" bestFit="1" customWidth="1"/>
    <col min="4" max="4" width="6.28515625" bestFit="1" customWidth="1"/>
    <col min="5" max="5" width="7.5703125" bestFit="1" customWidth="1"/>
    <col min="6" max="6" width="6.28515625" bestFit="1" customWidth="1"/>
    <col min="7" max="7" width="7.5703125" bestFit="1" customWidth="1"/>
    <col min="8" max="8" width="8" bestFit="1" customWidth="1"/>
    <col min="9" max="9" width="7.7109375" bestFit="1" customWidth="1"/>
    <col min="10" max="10" width="8" bestFit="1" customWidth="1"/>
    <col min="11" max="11" width="7.7109375" bestFit="1" customWidth="1"/>
    <col min="12" max="12" width="6.85546875" bestFit="1" customWidth="1"/>
    <col min="13" max="13" width="7.7109375" bestFit="1" customWidth="1"/>
    <col min="14" max="15" width="7.5703125" customWidth="1"/>
    <col min="16" max="16" width="6.85546875" bestFit="1" customWidth="1"/>
    <col min="17" max="17" width="8" bestFit="1" customWidth="1"/>
    <col min="18" max="18" width="6.85546875" bestFit="1" customWidth="1"/>
    <col min="19" max="19" width="8" bestFit="1" customWidth="1"/>
    <col min="20" max="20" width="6.85546875" bestFit="1" customWidth="1"/>
    <col min="21" max="21" width="8" bestFit="1" customWidth="1"/>
    <col min="22" max="22" width="6.28515625" bestFit="1" customWidth="1"/>
    <col min="23" max="23" width="7.7109375" bestFit="1" customWidth="1"/>
    <col min="24" max="24" width="12.42578125" customWidth="1"/>
    <col min="25" max="25" width="11.42578125" customWidth="1"/>
    <col min="26" max="26" width="10.85546875" bestFit="1" customWidth="1"/>
  </cols>
  <sheetData>
    <row r="1" spans="1:26" s="79" customFormat="1" ht="13.5" thickBot="1" x14ac:dyDescent="0.25">
      <c r="A1" s="77" t="s">
        <v>120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</row>
    <row r="2" spans="1:26" x14ac:dyDescent="0.25">
      <c r="A2" s="381" t="s">
        <v>2</v>
      </c>
      <c r="B2" s="379" t="s">
        <v>87</v>
      </c>
      <c r="C2" s="379"/>
      <c r="D2" s="379" t="s">
        <v>88</v>
      </c>
      <c r="E2" s="379"/>
      <c r="F2" s="379" t="s">
        <v>89</v>
      </c>
      <c r="G2" s="379"/>
      <c r="H2" s="379" t="s">
        <v>90</v>
      </c>
      <c r="I2" s="379"/>
      <c r="J2" s="379" t="s">
        <v>91</v>
      </c>
      <c r="K2" s="379"/>
      <c r="L2" s="379" t="s">
        <v>106</v>
      </c>
      <c r="M2" s="379"/>
      <c r="N2" s="380" t="s">
        <v>107</v>
      </c>
      <c r="O2" s="383"/>
      <c r="P2" s="379" t="s">
        <v>99</v>
      </c>
      <c r="Q2" s="379"/>
      <c r="R2" s="379" t="s">
        <v>108</v>
      </c>
      <c r="S2" s="379"/>
      <c r="T2" s="379" t="s">
        <v>97</v>
      </c>
      <c r="U2" s="379"/>
      <c r="V2" s="379" t="s">
        <v>70</v>
      </c>
      <c r="W2" s="380"/>
      <c r="X2" s="374" t="s">
        <v>20</v>
      </c>
      <c r="Y2" s="375"/>
      <c r="Z2" s="376" t="s">
        <v>1</v>
      </c>
    </row>
    <row r="3" spans="1:26" x14ac:dyDescent="0.25">
      <c r="A3" s="382"/>
      <c r="B3" s="6" t="s">
        <v>21</v>
      </c>
      <c r="C3" s="80" t="s">
        <v>22</v>
      </c>
      <c r="D3" s="6" t="s">
        <v>21</v>
      </c>
      <c r="E3" s="80" t="s">
        <v>22</v>
      </c>
      <c r="F3" s="6" t="s">
        <v>21</v>
      </c>
      <c r="G3" s="80" t="s">
        <v>22</v>
      </c>
      <c r="H3" s="6" t="s">
        <v>21</v>
      </c>
      <c r="I3" s="80" t="s">
        <v>22</v>
      </c>
      <c r="J3" s="6" t="s">
        <v>21</v>
      </c>
      <c r="K3" s="80" t="s">
        <v>22</v>
      </c>
      <c r="L3" s="6" t="s">
        <v>21</v>
      </c>
      <c r="M3" s="80" t="s">
        <v>22</v>
      </c>
      <c r="N3" s="6" t="s">
        <v>21</v>
      </c>
      <c r="O3" s="80" t="s">
        <v>22</v>
      </c>
      <c r="P3" s="6" t="s">
        <v>21</v>
      </c>
      <c r="Q3" s="80" t="s">
        <v>22</v>
      </c>
      <c r="R3" s="6" t="s">
        <v>21</v>
      </c>
      <c r="S3" s="80" t="s">
        <v>22</v>
      </c>
      <c r="T3" s="6" t="s">
        <v>21</v>
      </c>
      <c r="U3" s="80" t="s">
        <v>22</v>
      </c>
      <c r="V3" s="6" t="s">
        <v>21</v>
      </c>
      <c r="W3" s="81" t="s">
        <v>22</v>
      </c>
      <c r="X3" s="82" t="s">
        <v>21</v>
      </c>
      <c r="Y3" s="83" t="s">
        <v>22</v>
      </c>
      <c r="Z3" s="377"/>
    </row>
    <row r="4" spans="1:26" s="17" customFormat="1" ht="24.75" thickBot="1" x14ac:dyDescent="0.3">
      <c r="A4" s="84">
        <v>1</v>
      </c>
      <c r="B4" s="208">
        <v>2</v>
      </c>
      <c r="C4" s="209">
        <v>3</v>
      </c>
      <c r="D4" s="208">
        <v>4</v>
      </c>
      <c r="E4" s="209">
        <v>5</v>
      </c>
      <c r="F4" s="208">
        <v>6</v>
      </c>
      <c r="G4" s="210">
        <v>7</v>
      </c>
      <c r="H4" s="208">
        <v>8</v>
      </c>
      <c r="I4" s="209">
        <v>9</v>
      </c>
      <c r="J4" s="208">
        <v>10</v>
      </c>
      <c r="K4" s="209">
        <v>11</v>
      </c>
      <c r="L4" s="208">
        <v>12</v>
      </c>
      <c r="M4" s="210">
        <v>13</v>
      </c>
      <c r="N4" s="210" t="s">
        <v>58</v>
      </c>
      <c r="O4" s="210" t="s">
        <v>59</v>
      </c>
      <c r="P4" s="208" t="s">
        <v>60</v>
      </c>
      <c r="Q4" s="209" t="s">
        <v>61</v>
      </c>
      <c r="R4" s="208" t="s">
        <v>54</v>
      </c>
      <c r="S4" s="209" t="s">
        <v>55</v>
      </c>
      <c r="T4" s="208" t="s">
        <v>56</v>
      </c>
      <c r="U4" s="209" t="s">
        <v>57</v>
      </c>
      <c r="V4" s="208" t="s">
        <v>62</v>
      </c>
      <c r="W4" s="211" t="s">
        <v>57</v>
      </c>
      <c r="X4" s="212" t="s">
        <v>66</v>
      </c>
      <c r="Y4" s="213" t="s">
        <v>68</v>
      </c>
      <c r="Z4" s="214" t="s">
        <v>67</v>
      </c>
    </row>
    <row r="5" spans="1:26" x14ac:dyDescent="0.25">
      <c r="A5" s="85" t="s">
        <v>5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86"/>
      <c r="O5" s="86"/>
      <c r="P5" s="4"/>
      <c r="Q5" s="4"/>
      <c r="R5" s="86"/>
      <c r="S5" s="86"/>
      <c r="T5" s="86"/>
      <c r="U5" s="86"/>
      <c r="V5" s="86"/>
      <c r="W5" s="87"/>
      <c r="X5" s="88">
        <f>B5+D5+F5+H5+J5+L5+P5</f>
        <v>0</v>
      </c>
      <c r="Y5" s="89">
        <f>C5+E5+G5+I5+K5+M5+Q5</f>
        <v>0</v>
      </c>
      <c r="Z5" s="90">
        <f>X5+Y5</f>
        <v>0</v>
      </c>
    </row>
    <row r="6" spans="1:26" x14ac:dyDescent="0.25">
      <c r="A6" s="85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86"/>
      <c r="O6" s="86"/>
      <c r="P6" s="4"/>
      <c r="Q6" s="4"/>
      <c r="R6" s="86"/>
      <c r="S6" s="86"/>
      <c r="T6" s="86"/>
      <c r="U6" s="86"/>
      <c r="V6" s="86"/>
      <c r="W6" s="87"/>
      <c r="X6" s="88">
        <f>B6+D6+F6+H6+J6+L6+P6</f>
        <v>0</v>
      </c>
      <c r="Y6" s="89">
        <f t="shared" ref="Y6:Y7" si="0">C6+E6+G6+I6+K6+M6+Q6</f>
        <v>0</v>
      </c>
      <c r="Z6" s="90">
        <f>X6+Y6</f>
        <v>0</v>
      </c>
    </row>
    <row r="7" spans="1:26" x14ac:dyDescent="0.25">
      <c r="A7" s="85" t="s">
        <v>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86"/>
      <c r="O7" s="86"/>
      <c r="P7" s="4"/>
      <c r="Q7" s="4"/>
      <c r="R7" s="86"/>
      <c r="S7" s="86"/>
      <c r="T7" s="86"/>
      <c r="U7" s="86"/>
      <c r="V7" s="86"/>
      <c r="W7" s="87"/>
      <c r="X7" s="88">
        <f>B7+D7+F7+H7+J7+L7+P7</f>
        <v>0</v>
      </c>
      <c r="Y7" s="89">
        <f t="shared" si="0"/>
        <v>0</v>
      </c>
      <c r="Z7" s="90">
        <f t="shared" ref="Z7:Z12" si="1">X7+Y7</f>
        <v>0</v>
      </c>
    </row>
    <row r="8" spans="1:26" x14ac:dyDescent="0.25">
      <c r="A8" s="85" t="s">
        <v>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86"/>
      <c r="O8" s="86"/>
      <c r="P8" s="4"/>
      <c r="Q8" s="4"/>
      <c r="R8" s="4"/>
      <c r="S8" s="4"/>
      <c r="T8" s="86"/>
      <c r="U8" s="86"/>
      <c r="V8" s="86"/>
      <c r="W8" s="87"/>
      <c r="X8" s="88">
        <f>B8+D8+F8+H8+J8+L8+P8+R8</f>
        <v>0</v>
      </c>
      <c r="Y8" s="89">
        <f>C8+E8+G8+I8+K8+M8+Q8+S8</f>
        <v>0</v>
      </c>
      <c r="Z8" s="90">
        <f>X8+Y8</f>
        <v>0</v>
      </c>
    </row>
    <row r="9" spans="1:26" x14ac:dyDescent="0.25">
      <c r="A9" s="85" t="s">
        <v>159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86"/>
      <c r="W9" s="87"/>
      <c r="X9" s="88">
        <f>B9+D9+F9+H9+J9+L9+N9+P9+R9+T9</f>
        <v>0</v>
      </c>
      <c r="Y9" s="89">
        <f>C9+E9+G9+I9+K9+M9+O9+Q9+S9+U9</f>
        <v>0</v>
      </c>
      <c r="Z9" s="90">
        <f>X9+Y9</f>
        <v>0</v>
      </c>
    </row>
    <row r="10" spans="1:26" x14ac:dyDescent="0.25">
      <c r="A10" s="85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86"/>
      <c r="O10" s="86"/>
      <c r="P10" s="4"/>
      <c r="Q10" s="4"/>
      <c r="R10" s="4"/>
      <c r="S10" s="4"/>
      <c r="T10" s="86"/>
      <c r="U10" s="86"/>
      <c r="V10" s="86"/>
      <c r="W10" s="87"/>
      <c r="X10" s="88">
        <f>B10+D10+F10+H10+J10+L10+P10+R10</f>
        <v>0</v>
      </c>
      <c r="Y10" s="89">
        <f>C10+E10+G10+I10+K10+M10+Q10+S10</f>
        <v>0</v>
      </c>
      <c r="Z10" s="90">
        <f t="shared" si="1"/>
        <v>0</v>
      </c>
    </row>
    <row r="11" spans="1:26" x14ac:dyDescent="0.25">
      <c r="A11" s="85" t="s">
        <v>129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86"/>
      <c r="O11" s="86"/>
      <c r="P11" s="4"/>
      <c r="Q11" s="4"/>
      <c r="R11" s="86"/>
      <c r="S11" s="86"/>
      <c r="T11" s="86"/>
      <c r="U11" s="86"/>
      <c r="V11" s="86"/>
      <c r="W11" s="87"/>
      <c r="X11" s="88">
        <f>B11+D11+F11+H11+J11+L11+P11</f>
        <v>0</v>
      </c>
      <c r="Y11" s="89">
        <f>C11+E11+G11+I11+K11+M11+Q11</f>
        <v>0</v>
      </c>
      <c r="Z11" s="90">
        <f>X11+Y11</f>
        <v>0</v>
      </c>
    </row>
    <row r="12" spans="1:26" x14ac:dyDescent="0.25">
      <c r="A12" s="85" t="s">
        <v>10</v>
      </c>
      <c r="B12" s="4"/>
      <c r="C12" s="2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  <c r="X12" s="88">
        <f>B12</f>
        <v>0</v>
      </c>
      <c r="Y12" s="89">
        <f>C12</f>
        <v>0</v>
      </c>
      <c r="Z12" s="91">
        <f t="shared" si="1"/>
        <v>0</v>
      </c>
    </row>
    <row r="13" spans="1:26" x14ac:dyDescent="0.25">
      <c r="A13" s="85" t="s">
        <v>12</v>
      </c>
      <c r="B13" s="4"/>
      <c r="C13" s="2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7"/>
      <c r="X13" s="88">
        <f>B13</f>
        <v>0</v>
      </c>
      <c r="Y13" s="89">
        <f>C13</f>
        <v>0</v>
      </c>
      <c r="Z13" s="91">
        <f>X13+Y13</f>
        <v>0</v>
      </c>
    </row>
    <row r="14" spans="1:26" ht="15.75" thickBot="1" x14ac:dyDescent="0.3">
      <c r="A14" s="92" t="s">
        <v>155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/>
      <c r="O14" s="94"/>
      <c r="P14" s="94"/>
      <c r="Q14" s="94"/>
      <c r="R14" s="94"/>
      <c r="S14" s="94"/>
      <c r="T14" s="94"/>
      <c r="U14" s="94"/>
      <c r="V14" s="93"/>
      <c r="W14" s="95"/>
      <c r="X14" s="96">
        <f>N14+P14+R14+T14</f>
        <v>0</v>
      </c>
      <c r="Y14" s="97">
        <f>O14+Q14+S14+U14+W14</f>
        <v>0</v>
      </c>
      <c r="Z14" s="98">
        <f>X14+Y14</f>
        <v>0</v>
      </c>
    </row>
    <row r="15" spans="1:26" ht="15.75" thickBot="1" x14ac:dyDescent="0.3">
      <c r="A15" s="99" t="s">
        <v>1</v>
      </c>
      <c r="B15" s="29">
        <f>B5+B12+B13+B6+B7+B8+B10+B11+B9</f>
        <v>0</v>
      </c>
      <c r="C15" s="29">
        <f>C5+C12+C13+C6+C7+C8+C10+C11+C9</f>
        <v>0</v>
      </c>
      <c r="D15" s="29">
        <f t="shared" ref="D15:M15" si="2">D5+D6+D7+D8+D10+D11+D9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>N14+N9</f>
        <v>0</v>
      </c>
      <c r="O15" s="29">
        <f>O14+O9</f>
        <v>0</v>
      </c>
      <c r="P15" s="29">
        <f>P5+P6+P7+P8+P10+P11+P14+P9</f>
        <v>0</v>
      </c>
      <c r="Q15" s="29">
        <f>Q5+Q6+Q7+Q8+Q10+Q11+Q14+Q9</f>
        <v>0</v>
      </c>
      <c r="R15" s="29">
        <f>R14+R9+R8+R10</f>
        <v>0</v>
      </c>
      <c r="S15" s="29">
        <f>S14+S9+S8+S10</f>
        <v>0</v>
      </c>
      <c r="T15" s="29">
        <f>T14+T9</f>
        <v>0</v>
      </c>
      <c r="U15" s="29">
        <f>U14+U9</f>
        <v>0</v>
      </c>
      <c r="V15" s="100"/>
      <c r="W15" s="101">
        <f>W14</f>
        <v>0</v>
      </c>
      <c r="X15" s="28">
        <f>SUM(X5:X14)</f>
        <v>0</v>
      </c>
      <c r="Y15" s="28">
        <f>SUM(Y5:Y14)</f>
        <v>0</v>
      </c>
      <c r="Z15" s="102">
        <f>X15+Y15</f>
        <v>0</v>
      </c>
    </row>
    <row r="17" spans="1:24" ht="15" customHeight="1" x14ac:dyDescent="0.25">
      <c r="A17" s="378" t="s">
        <v>150</v>
      </c>
      <c r="B17" s="378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R17" s="378"/>
      <c r="S17" s="378"/>
      <c r="X17" s="175"/>
    </row>
    <row r="18" spans="1:24" x14ac:dyDescent="0.25">
      <c r="A18" s="378"/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R18" s="378"/>
      <c r="S18" s="378"/>
      <c r="X18" s="175"/>
    </row>
    <row r="19" spans="1:24" x14ac:dyDescent="0.25">
      <c r="B19" s="232"/>
      <c r="C19" t="s">
        <v>126</v>
      </c>
    </row>
    <row r="20" spans="1:24" x14ac:dyDescent="0.25">
      <c r="B20" s="175"/>
      <c r="D20" s="175"/>
    </row>
    <row r="22" spans="1:24" x14ac:dyDescent="0.25">
      <c r="D22" s="175"/>
    </row>
    <row r="23" spans="1:24" x14ac:dyDescent="0.25">
      <c r="B23" s="175"/>
    </row>
    <row r="26" spans="1:24" ht="27" customHeight="1" x14ac:dyDescent="0.25"/>
  </sheetData>
  <mergeCells count="15">
    <mergeCell ref="X2:Y2"/>
    <mergeCell ref="Z2:Z3"/>
    <mergeCell ref="A17:S18"/>
    <mergeCell ref="L2:M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  <mergeCell ref="N2:O2"/>
  </mergeCells>
  <phoneticPr fontId="21" type="noConversion"/>
  <pageMargins left="0.7" right="0.7" top="0.75" bottom="0.75" header="0.3" footer="0.3"/>
  <pageSetup paperSize="9" scale="57" orientation="landscape" r:id="rId1"/>
  <ignoredErrors>
    <ignoredError sqref="N4:W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"/>
  <sheetViews>
    <sheetView zoomScaleNormal="100" workbookViewId="0">
      <selection activeCell="A14" sqref="A14"/>
    </sheetView>
  </sheetViews>
  <sheetFormatPr defaultRowHeight="15" x14ac:dyDescent="0.25"/>
  <cols>
    <col min="1" max="1" width="28.5703125" bestFit="1" customWidth="1"/>
    <col min="2" max="2" width="16.28515625" bestFit="1" customWidth="1"/>
    <col min="3" max="3" width="12.7109375" bestFit="1" customWidth="1"/>
    <col min="4" max="4" width="16.28515625" bestFit="1" customWidth="1"/>
    <col min="5" max="5" width="7.5703125" bestFit="1" customWidth="1"/>
    <col min="6" max="6" width="14.85546875" bestFit="1" customWidth="1"/>
    <col min="7" max="7" width="7.5703125" bestFit="1" customWidth="1"/>
    <col min="8" max="8" width="14.85546875" bestFit="1" customWidth="1"/>
    <col min="9" max="9" width="7.5703125" bestFit="1" customWidth="1"/>
    <col min="10" max="10" width="14.85546875" bestFit="1" customWidth="1"/>
    <col min="11" max="11" width="7.5703125" bestFit="1" customWidth="1"/>
    <col min="12" max="12" width="14.85546875" bestFit="1" customWidth="1"/>
    <col min="13" max="13" width="7.5703125" bestFit="1" customWidth="1"/>
    <col min="14" max="14" width="12.7109375" bestFit="1" customWidth="1"/>
    <col min="15" max="15" width="7.5703125" customWidth="1"/>
    <col min="16" max="16" width="13.7109375" bestFit="1" customWidth="1"/>
    <col min="17" max="17" width="7.5703125" bestFit="1" customWidth="1"/>
    <col min="18" max="18" width="12.7109375" bestFit="1" customWidth="1"/>
    <col min="19" max="19" width="7.5703125" bestFit="1" customWidth="1"/>
    <col min="20" max="20" width="12.7109375" bestFit="1" customWidth="1"/>
    <col min="21" max="21" width="7.5703125" bestFit="1" customWidth="1"/>
    <col min="22" max="22" width="6.28515625" bestFit="1" customWidth="1"/>
    <col min="23" max="23" width="7.5703125" bestFit="1" customWidth="1"/>
    <col min="24" max="24" width="16.28515625" bestFit="1" customWidth="1"/>
    <col min="25" max="25" width="12.42578125" customWidth="1"/>
    <col min="26" max="26" width="16.28515625" bestFit="1" customWidth="1"/>
  </cols>
  <sheetData>
    <row r="1" spans="1:26" s="79" customFormat="1" ht="13.5" thickBot="1" x14ac:dyDescent="0.25">
      <c r="A1" s="77" t="s">
        <v>121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26" ht="15" customHeight="1" x14ac:dyDescent="0.25">
      <c r="A2" s="381" t="s">
        <v>2</v>
      </c>
      <c r="B2" s="379" t="s">
        <v>87</v>
      </c>
      <c r="C2" s="379"/>
      <c r="D2" s="379" t="s">
        <v>88</v>
      </c>
      <c r="E2" s="379"/>
      <c r="F2" s="379" t="s">
        <v>89</v>
      </c>
      <c r="G2" s="379"/>
      <c r="H2" s="379" t="s">
        <v>90</v>
      </c>
      <c r="I2" s="379"/>
      <c r="J2" s="379" t="s">
        <v>91</v>
      </c>
      <c r="K2" s="379"/>
      <c r="L2" s="379" t="s">
        <v>92</v>
      </c>
      <c r="M2" s="379"/>
      <c r="N2" s="380" t="s">
        <v>107</v>
      </c>
      <c r="O2" s="383"/>
      <c r="P2" s="379" t="s">
        <v>99</v>
      </c>
      <c r="Q2" s="379"/>
      <c r="R2" s="379" t="s">
        <v>96</v>
      </c>
      <c r="S2" s="379"/>
      <c r="T2" s="379" t="s">
        <v>97</v>
      </c>
      <c r="U2" s="379"/>
      <c r="V2" s="379" t="s">
        <v>70</v>
      </c>
      <c r="W2" s="380"/>
      <c r="X2" s="384" t="s">
        <v>1</v>
      </c>
      <c r="Y2" s="385"/>
      <c r="Z2" s="386" t="s">
        <v>1</v>
      </c>
    </row>
    <row r="3" spans="1:26" x14ac:dyDescent="0.25">
      <c r="A3" s="382"/>
      <c r="B3" s="215" t="s">
        <v>21</v>
      </c>
      <c r="C3" s="216" t="s">
        <v>22</v>
      </c>
      <c r="D3" s="215" t="s">
        <v>21</v>
      </c>
      <c r="E3" s="216" t="s">
        <v>22</v>
      </c>
      <c r="F3" s="215" t="s">
        <v>21</v>
      </c>
      <c r="G3" s="216" t="s">
        <v>22</v>
      </c>
      <c r="H3" s="215" t="s">
        <v>21</v>
      </c>
      <c r="I3" s="216" t="s">
        <v>22</v>
      </c>
      <c r="J3" s="215" t="s">
        <v>21</v>
      </c>
      <c r="K3" s="216" t="s">
        <v>22</v>
      </c>
      <c r="L3" s="215" t="s">
        <v>21</v>
      </c>
      <c r="M3" s="216" t="s">
        <v>22</v>
      </c>
      <c r="N3" s="215" t="s">
        <v>21</v>
      </c>
      <c r="O3" s="216" t="s">
        <v>22</v>
      </c>
      <c r="P3" s="215" t="s">
        <v>21</v>
      </c>
      <c r="Q3" s="216" t="s">
        <v>22</v>
      </c>
      <c r="R3" s="215" t="s">
        <v>21</v>
      </c>
      <c r="S3" s="216" t="s">
        <v>22</v>
      </c>
      <c r="T3" s="215" t="s">
        <v>21</v>
      </c>
      <c r="U3" s="216" t="s">
        <v>22</v>
      </c>
      <c r="V3" s="215" t="s">
        <v>21</v>
      </c>
      <c r="W3" s="217" t="s">
        <v>22</v>
      </c>
      <c r="X3" s="218" t="s">
        <v>21</v>
      </c>
      <c r="Y3" s="219" t="s">
        <v>22</v>
      </c>
      <c r="Z3" s="387"/>
    </row>
    <row r="4" spans="1:26" s="17" customFormat="1" ht="41.25" customHeight="1" thickBot="1" x14ac:dyDescent="0.3">
      <c r="A4" s="103">
        <v>1</v>
      </c>
      <c r="B4" s="220">
        <v>2</v>
      </c>
      <c r="C4" s="221">
        <v>3</v>
      </c>
      <c r="D4" s="220">
        <v>4</v>
      </c>
      <c r="E4" s="221">
        <v>5</v>
      </c>
      <c r="F4" s="220">
        <v>6</v>
      </c>
      <c r="G4" s="222">
        <v>7</v>
      </c>
      <c r="H4" s="220">
        <v>8</v>
      </c>
      <c r="I4" s="221">
        <v>9</v>
      </c>
      <c r="J4" s="220">
        <v>10</v>
      </c>
      <c r="K4" s="221">
        <v>11</v>
      </c>
      <c r="L4" s="220">
        <v>12</v>
      </c>
      <c r="M4" s="222">
        <v>13</v>
      </c>
      <c r="N4" s="221" t="s">
        <v>58</v>
      </c>
      <c r="O4" s="223" t="s">
        <v>59</v>
      </c>
      <c r="P4" s="220" t="s">
        <v>60</v>
      </c>
      <c r="Q4" s="221" t="s">
        <v>61</v>
      </c>
      <c r="R4" s="220" t="s">
        <v>54</v>
      </c>
      <c r="S4" s="221" t="s">
        <v>55</v>
      </c>
      <c r="T4" s="220" t="s">
        <v>56</v>
      </c>
      <c r="U4" s="221" t="s">
        <v>57</v>
      </c>
      <c r="V4" s="220" t="s">
        <v>62</v>
      </c>
      <c r="W4" s="224" t="s">
        <v>57</v>
      </c>
      <c r="X4" s="212" t="s">
        <v>66</v>
      </c>
      <c r="Y4" s="213" t="s">
        <v>68</v>
      </c>
      <c r="Z4" s="214" t="s">
        <v>67</v>
      </c>
    </row>
    <row r="5" spans="1:26" x14ac:dyDescent="0.25">
      <c r="A5" s="104" t="s">
        <v>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105"/>
      <c r="O5" s="105"/>
      <c r="P5" s="168"/>
      <c r="Q5" s="168"/>
      <c r="R5" s="105"/>
      <c r="S5" s="105"/>
      <c r="T5" s="105"/>
      <c r="U5" s="105"/>
      <c r="V5" s="105"/>
      <c r="W5" s="106"/>
      <c r="X5" s="107">
        <f>B5+D5+F5+H5+J5+L5+P5</f>
        <v>0</v>
      </c>
      <c r="Y5" s="55">
        <f>C5+E5+G5+I5+K5+M5+Q5</f>
        <v>0</v>
      </c>
      <c r="Z5" s="45">
        <f t="shared" ref="Z5:Z13" si="0">X5+Y5</f>
        <v>0</v>
      </c>
    </row>
    <row r="6" spans="1:26" x14ac:dyDescent="0.25">
      <c r="A6" s="85" t="s">
        <v>6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108"/>
      <c r="O6" s="108"/>
      <c r="P6" s="111"/>
      <c r="Q6" s="111"/>
      <c r="R6" s="108"/>
      <c r="S6" s="108"/>
      <c r="T6" s="108"/>
      <c r="U6" s="108"/>
      <c r="V6" s="108"/>
      <c r="W6" s="109"/>
      <c r="X6" s="107">
        <f>B6+D6+F6+H6+J6+L6+P6</f>
        <v>0</v>
      </c>
      <c r="Y6" s="55">
        <f t="shared" ref="X6:Y7" si="1">C6+E6+G6+I6+K6+M6+Q6</f>
        <v>0</v>
      </c>
      <c r="Z6" s="51">
        <f t="shared" si="0"/>
        <v>0</v>
      </c>
    </row>
    <row r="7" spans="1:26" x14ac:dyDescent="0.25">
      <c r="A7" s="85" t="s">
        <v>7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108"/>
      <c r="O7" s="108"/>
      <c r="P7" s="111"/>
      <c r="Q7" s="111"/>
      <c r="R7" s="108"/>
      <c r="S7" s="108"/>
      <c r="T7" s="108"/>
      <c r="U7" s="108"/>
      <c r="V7" s="108"/>
      <c r="W7" s="109"/>
      <c r="X7" s="107">
        <f t="shared" si="1"/>
        <v>0</v>
      </c>
      <c r="Y7" s="55">
        <f t="shared" si="1"/>
        <v>0</v>
      </c>
      <c r="Z7" s="51">
        <f t="shared" si="0"/>
        <v>0</v>
      </c>
    </row>
    <row r="8" spans="1:26" x14ac:dyDescent="0.25">
      <c r="A8" s="85" t="s">
        <v>8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108"/>
      <c r="O8" s="108"/>
      <c r="P8" s="48"/>
      <c r="Q8" s="48"/>
      <c r="R8" s="48"/>
      <c r="S8" s="48"/>
      <c r="T8" s="108"/>
      <c r="U8" s="108"/>
      <c r="V8" s="108"/>
      <c r="W8" s="109"/>
      <c r="X8" s="107">
        <f>B8+D8+F8+H8+J8+L8+P8+R8</f>
        <v>0</v>
      </c>
      <c r="Y8" s="55">
        <f>C8+E8+G8+I8+K8+M8+Q8+S8</f>
        <v>0</v>
      </c>
      <c r="Z8" s="51">
        <f t="shared" si="0"/>
        <v>0</v>
      </c>
    </row>
    <row r="9" spans="1:26" x14ac:dyDescent="0.25">
      <c r="A9" s="85" t="s">
        <v>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108"/>
      <c r="O9" s="108"/>
      <c r="P9" s="48"/>
      <c r="Q9" s="48"/>
      <c r="R9" s="48"/>
      <c r="S9" s="48"/>
      <c r="T9" s="108"/>
      <c r="U9" s="108"/>
      <c r="V9" s="108"/>
      <c r="W9" s="109"/>
      <c r="X9" s="107">
        <f>B9+D9+F9+H9+J9+L9+P9+R9</f>
        <v>0</v>
      </c>
      <c r="Y9" s="55">
        <f>C9+E9+G9+I9+K9+M9+Q9+S9</f>
        <v>0</v>
      </c>
      <c r="Z9" s="51">
        <f t="shared" si="0"/>
        <v>0</v>
      </c>
    </row>
    <row r="10" spans="1:26" x14ac:dyDescent="0.25">
      <c r="A10" s="85" t="s">
        <v>159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108"/>
      <c r="W10" s="109"/>
      <c r="X10" s="107">
        <f>B10+D10+F10+H10+J10+L10+P10+R10+N10+T10</f>
        <v>0</v>
      </c>
      <c r="Y10" s="55">
        <f>C10+E10+G10+I10+K10+M10+Q10+S10+O10+U10</f>
        <v>0</v>
      </c>
      <c r="Z10" s="51">
        <f>X10+Y10</f>
        <v>0</v>
      </c>
    </row>
    <row r="11" spans="1:26" x14ac:dyDescent="0.25">
      <c r="A11" s="85" t="s">
        <v>129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108"/>
      <c r="O11" s="108"/>
      <c r="P11" s="48"/>
      <c r="Q11" s="48"/>
      <c r="R11" s="108"/>
      <c r="S11" s="108"/>
      <c r="T11" s="108"/>
      <c r="U11" s="108"/>
      <c r="V11" s="108"/>
      <c r="W11" s="109"/>
      <c r="X11" s="107">
        <f>B11+D11+F11+H11+J11+L11+P11</f>
        <v>0</v>
      </c>
      <c r="Y11" s="55">
        <f>C11+E11+G11+I11+K11+M11+Q11</f>
        <v>0</v>
      </c>
      <c r="Z11" s="51">
        <f t="shared" si="0"/>
        <v>0</v>
      </c>
    </row>
    <row r="12" spans="1:26" x14ac:dyDescent="0.25">
      <c r="A12" s="85" t="s">
        <v>10</v>
      </c>
      <c r="B12" s="48"/>
      <c r="C12" s="111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9"/>
      <c r="X12" s="110">
        <f>B12</f>
        <v>0</v>
      </c>
      <c r="Y12" s="55">
        <f>C12</f>
        <v>0</v>
      </c>
      <c r="Z12" s="51">
        <f t="shared" si="0"/>
        <v>0</v>
      </c>
    </row>
    <row r="13" spans="1:26" x14ac:dyDescent="0.25">
      <c r="A13" s="85" t="s">
        <v>12</v>
      </c>
      <c r="B13" s="48"/>
      <c r="C13" s="111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9"/>
      <c r="X13" s="110">
        <f>B13</f>
        <v>0</v>
      </c>
      <c r="Y13" s="55">
        <f>C13</f>
        <v>0</v>
      </c>
      <c r="Z13" s="51">
        <f t="shared" si="0"/>
        <v>0</v>
      </c>
    </row>
    <row r="14" spans="1:26" ht="15.75" thickBot="1" x14ac:dyDescent="0.3">
      <c r="A14" s="92" t="s">
        <v>155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69"/>
      <c r="O14" s="169"/>
      <c r="P14" s="113"/>
      <c r="Q14" s="113"/>
      <c r="R14" s="113"/>
      <c r="S14" s="113"/>
      <c r="T14" s="113"/>
      <c r="U14" s="113"/>
      <c r="V14" s="112"/>
      <c r="W14" s="114"/>
      <c r="X14" s="115">
        <f>N14+P14+R14+T14</f>
        <v>0</v>
      </c>
      <c r="Y14" s="116">
        <f>O14+Q14+S14+U14+W14</f>
        <v>0</v>
      </c>
      <c r="Z14" s="117">
        <f t="shared" ref="Z14" si="2">X14+Y14</f>
        <v>0</v>
      </c>
    </row>
    <row r="15" spans="1:26" ht="15.75" thickBot="1" x14ac:dyDescent="0.3">
      <c r="A15" s="99" t="s">
        <v>1</v>
      </c>
      <c r="B15" s="60">
        <f>SUM(B5:B13)</f>
        <v>0</v>
      </c>
      <c r="C15" s="60">
        <f>SUM(C5:C13)</f>
        <v>0</v>
      </c>
      <c r="D15" s="60">
        <f t="shared" ref="D15:M15" si="3">SUM(D5:D11)</f>
        <v>0</v>
      </c>
      <c r="E15" s="60">
        <f t="shared" si="3"/>
        <v>0</v>
      </c>
      <c r="F15" s="60">
        <f t="shared" si="3"/>
        <v>0</v>
      </c>
      <c r="G15" s="60">
        <f t="shared" si="3"/>
        <v>0</v>
      </c>
      <c r="H15" s="60">
        <f t="shared" si="3"/>
        <v>0</v>
      </c>
      <c r="I15" s="60">
        <f t="shared" si="3"/>
        <v>0</v>
      </c>
      <c r="J15" s="60">
        <f t="shared" si="3"/>
        <v>0</v>
      </c>
      <c r="K15" s="60">
        <f t="shared" si="3"/>
        <v>0</v>
      </c>
      <c r="L15" s="60">
        <f t="shared" si="3"/>
        <v>0</v>
      </c>
      <c r="M15" s="60">
        <f t="shared" si="3"/>
        <v>0</v>
      </c>
      <c r="N15" s="60">
        <f>N14+N10</f>
        <v>0</v>
      </c>
      <c r="O15" s="60">
        <f>O14+O10</f>
        <v>0</v>
      </c>
      <c r="P15" s="60">
        <f>P5+P6+P7+P8+P9+P11+P14+P10</f>
        <v>0</v>
      </c>
      <c r="Q15" s="60">
        <f>Q5+Q6+Q7+Q8+Q9+Q11+Q14+Q10</f>
        <v>0</v>
      </c>
      <c r="R15" s="60">
        <f>R14+R9+R8+R10</f>
        <v>0</v>
      </c>
      <c r="S15" s="60">
        <f>S14+S9+S8+S10</f>
        <v>0</v>
      </c>
      <c r="T15" s="60">
        <f>T14+T10</f>
        <v>0</v>
      </c>
      <c r="U15" s="60">
        <f>U14+U10</f>
        <v>0</v>
      </c>
      <c r="V15" s="118"/>
      <c r="W15" s="60">
        <f>W14</f>
        <v>0</v>
      </c>
      <c r="X15" s="59">
        <f>SUM(X5:X14)</f>
        <v>0</v>
      </c>
      <c r="Y15" s="119">
        <f>SUM(Y5:Y14)</f>
        <v>0</v>
      </c>
      <c r="Z15" s="76">
        <f>X15+Y15</f>
        <v>0</v>
      </c>
    </row>
    <row r="17" spans="1:26" x14ac:dyDescent="0.25">
      <c r="A17" s="378" t="s">
        <v>150</v>
      </c>
      <c r="B17" s="378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8"/>
      <c r="N17" s="378"/>
      <c r="O17" s="378"/>
      <c r="P17" s="378"/>
      <c r="Q17" s="378"/>
      <c r="X17" s="322"/>
      <c r="Z17" s="322"/>
    </row>
    <row r="18" spans="1:26" x14ac:dyDescent="0.25">
      <c r="A18" s="378"/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 s="378"/>
      <c r="Q18" s="378"/>
      <c r="Z18" s="322"/>
    </row>
    <row r="19" spans="1:26" x14ac:dyDescent="0.25">
      <c r="B19" s="232"/>
      <c r="C19" t="s">
        <v>126</v>
      </c>
    </row>
    <row r="20" spans="1:26" x14ac:dyDescent="0.25">
      <c r="B20" s="322"/>
    </row>
    <row r="21" spans="1:26" x14ac:dyDescent="0.25">
      <c r="B21" s="322"/>
      <c r="D21" s="322"/>
    </row>
    <row r="22" spans="1:26" x14ac:dyDescent="0.25">
      <c r="D22" s="322"/>
    </row>
  </sheetData>
  <mergeCells count="15">
    <mergeCell ref="X2:Y2"/>
    <mergeCell ref="Z2:Z3"/>
    <mergeCell ref="A17:Q18"/>
    <mergeCell ref="L2:M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  <mergeCell ref="N2:O2"/>
  </mergeCells>
  <pageMargins left="0" right="0" top="0.74803149606299213" bottom="0.74803149606299213" header="0.31496062992125984" footer="0.31496062992125984"/>
  <pageSetup paperSize="9" scale="45" orientation="landscape" r:id="rId1"/>
  <ignoredErrors>
    <ignoredError sqref="N4:W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P32"/>
  <sheetViews>
    <sheetView zoomScaleNormal="100" workbookViewId="0">
      <selection activeCell="A30" sqref="A30"/>
    </sheetView>
  </sheetViews>
  <sheetFormatPr defaultRowHeight="15" x14ac:dyDescent="0.25"/>
  <cols>
    <col min="1" max="1" width="42.7109375" customWidth="1"/>
    <col min="2" max="2" width="10.42578125" bestFit="1" customWidth="1"/>
    <col min="3" max="3" width="7.85546875" bestFit="1" customWidth="1"/>
    <col min="4" max="4" width="11.140625" bestFit="1" customWidth="1"/>
    <col min="5" max="6" width="11.140625" customWidth="1"/>
    <col min="7" max="9" width="9.140625" bestFit="1" customWidth="1"/>
    <col min="10" max="10" width="7.42578125" customWidth="1"/>
    <col min="11" max="11" width="7.5703125" bestFit="1" customWidth="1"/>
    <col min="12" max="12" width="11.140625" bestFit="1" customWidth="1"/>
    <col min="13" max="13" width="15.42578125" bestFit="1" customWidth="1"/>
    <col min="14" max="14" width="18" bestFit="1" customWidth="1"/>
  </cols>
  <sheetData>
    <row r="1" spans="1:16" ht="15.75" thickBot="1" x14ac:dyDescent="0.3">
      <c r="A1" s="61" t="s">
        <v>124</v>
      </c>
      <c r="B1" s="61"/>
      <c r="C1" s="61"/>
      <c r="D1" s="61"/>
      <c r="E1" s="230"/>
      <c r="F1" s="61"/>
      <c r="G1" s="61"/>
      <c r="H1" s="61"/>
      <c r="I1" s="61"/>
      <c r="J1" s="61"/>
      <c r="K1" s="61"/>
      <c r="M1" s="62"/>
    </row>
    <row r="2" spans="1:16" ht="15" customHeight="1" x14ac:dyDescent="0.25">
      <c r="A2" s="388" t="s">
        <v>2</v>
      </c>
      <c r="B2" s="393" t="s">
        <v>0</v>
      </c>
      <c r="C2" s="394"/>
      <c r="D2" s="394"/>
      <c r="E2" s="395"/>
      <c r="F2" s="393" t="s">
        <v>15</v>
      </c>
      <c r="G2" s="394"/>
      <c r="H2" s="394"/>
      <c r="I2" s="394"/>
      <c r="J2" s="394"/>
      <c r="K2" s="394"/>
      <c r="L2" s="394"/>
      <c r="M2" s="63"/>
      <c r="N2" s="398" t="s">
        <v>16</v>
      </c>
    </row>
    <row r="3" spans="1:16" ht="15.75" thickBot="1" x14ac:dyDescent="0.3">
      <c r="A3" s="389"/>
      <c r="B3" s="391" t="s">
        <v>100</v>
      </c>
      <c r="C3" s="391" t="s">
        <v>101</v>
      </c>
      <c r="D3" s="391" t="s">
        <v>83</v>
      </c>
      <c r="E3" s="391" t="s">
        <v>17</v>
      </c>
      <c r="F3" s="401" t="s">
        <v>102</v>
      </c>
      <c r="G3" s="402"/>
      <c r="H3" s="391" t="s">
        <v>103</v>
      </c>
      <c r="I3" s="391" t="s">
        <v>99</v>
      </c>
      <c r="J3" s="391" t="s">
        <v>96</v>
      </c>
      <c r="K3" s="391" t="s">
        <v>97</v>
      </c>
      <c r="L3" s="396" t="s">
        <v>104</v>
      </c>
      <c r="M3" s="391" t="s">
        <v>18</v>
      </c>
      <c r="N3" s="399"/>
    </row>
    <row r="4" spans="1:16" x14ac:dyDescent="0.25">
      <c r="A4" s="390"/>
      <c r="B4" s="392"/>
      <c r="C4" s="392"/>
      <c r="D4" s="392"/>
      <c r="E4" s="392"/>
      <c r="F4" s="144" t="s">
        <v>50</v>
      </c>
      <c r="G4" s="229" t="s">
        <v>42</v>
      </c>
      <c r="H4" s="392"/>
      <c r="I4" s="392"/>
      <c r="J4" s="392"/>
      <c r="K4" s="392"/>
      <c r="L4" s="397"/>
      <c r="M4" s="392"/>
      <c r="N4" s="400"/>
    </row>
    <row r="5" spans="1:16" s="17" customFormat="1" ht="15.75" thickBot="1" x14ac:dyDescent="0.3">
      <c r="A5" s="150">
        <v>1</v>
      </c>
      <c r="B5" s="151">
        <v>2</v>
      </c>
      <c r="C5" s="151">
        <v>3</v>
      </c>
      <c r="D5" s="151">
        <v>4</v>
      </c>
      <c r="E5" s="151" t="s">
        <v>19</v>
      </c>
      <c r="F5" s="155" t="s">
        <v>43</v>
      </c>
      <c r="G5" s="152" t="s">
        <v>44</v>
      </c>
      <c r="H5" s="152" t="s">
        <v>45</v>
      </c>
      <c r="I5" s="152" t="s">
        <v>46</v>
      </c>
      <c r="J5" s="152" t="s">
        <v>47</v>
      </c>
      <c r="K5" s="152" t="s">
        <v>48</v>
      </c>
      <c r="L5" s="157" t="s">
        <v>52</v>
      </c>
      <c r="M5" s="153" t="s">
        <v>64</v>
      </c>
      <c r="N5" s="154" t="s">
        <v>65</v>
      </c>
    </row>
    <row r="6" spans="1:16" s="17" customFormat="1" x14ac:dyDescent="0.25">
      <c r="A6" s="296" t="s">
        <v>155</v>
      </c>
      <c r="B6" s="329"/>
      <c r="C6" s="329"/>
      <c r="D6" s="329"/>
      <c r="E6" s="329"/>
      <c r="F6" s="272"/>
      <c r="G6" s="273"/>
      <c r="H6" s="273"/>
      <c r="I6" s="273"/>
      <c r="J6" s="273"/>
      <c r="K6" s="273"/>
      <c r="L6" s="274"/>
      <c r="M6" s="275"/>
      <c r="N6" s="297">
        <f>E6</f>
        <v>0</v>
      </c>
    </row>
    <row r="7" spans="1:16" x14ac:dyDescent="0.25">
      <c r="A7" s="120" t="s">
        <v>156</v>
      </c>
      <c r="B7" s="71"/>
      <c r="C7" s="71"/>
      <c r="D7" s="71"/>
      <c r="E7" s="330"/>
      <c r="F7" s="295"/>
      <c r="G7" s="66"/>
      <c r="H7" s="66"/>
      <c r="I7" s="66"/>
      <c r="J7" s="66"/>
      <c r="K7" s="66"/>
      <c r="L7" s="5"/>
      <c r="M7" s="67"/>
      <c r="N7" s="22">
        <f>E7</f>
        <v>0</v>
      </c>
    </row>
    <row r="8" spans="1:16" x14ac:dyDescent="0.25">
      <c r="A8" s="120" t="s">
        <v>162</v>
      </c>
      <c r="B8" s="64"/>
      <c r="C8" s="64"/>
      <c r="D8" s="64"/>
      <c r="E8" s="331"/>
      <c r="F8" s="141"/>
      <c r="G8" s="66"/>
      <c r="H8" s="66"/>
      <c r="I8" s="66"/>
      <c r="J8" s="66"/>
      <c r="K8" s="66"/>
      <c r="L8" s="5"/>
      <c r="M8" s="67"/>
      <c r="N8" s="22">
        <f>E8</f>
        <v>0</v>
      </c>
    </row>
    <row r="9" spans="1:16" x14ac:dyDescent="0.25">
      <c r="A9" s="68" t="s">
        <v>157</v>
      </c>
      <c r="B9" s="64"/>
      <c r="C9" s="64"/>
      <c r="D9" s="64"/>
      <c r="E9" s="331"/>
      <c r="F9" s="141"/>
      <c r="G9" s="69"/>
      <c r="H9" s="69"/>
      <c r="I9" s="69"/>
      <c r="J9" s="69"/>
      <c r="K9" s="69"/>
      <c r="L9" s="5"/>
      <c r="M9" s="67"/>
      <c r="N9" s="22">
        <f>E9</f>
        <v>0</v>
      </c>
    </row>
    <row r="10" spans="1:16" x14ac:dyDescent="0.25">
      <c r="A10" s="133" t="s">
        <v>18</v>
      </c>
      <c r="B10" s="70"/>
      <c r="C10" s="70"/>
      <c r="D10" s="70"/>
      <c r="E10" s="70"/>
      <c r="F10" s="142"/>
      <c r="G10" s="71"/>
      <c r="H10" s="71"/>
      <c r="I10" s="71"/>
      <c r="J10" s="71"/>
      <c r="K10" s="71"/>
      <c r="L10" s="4"/>
      <c r="M10" s="72"/>
      <c r="N10" s="22">
        <f>M10</f>
        <v>0</v>
      </c>
      <c r="P10" s="332"/>
    </row>
    <row r="11" spans="1:16" ht="15.75" thickBot="1" x14ac:dyDescent="0.3">
      <c r="A11" s="134" t="s">
        <v>153</v>
      </c>
      <c r="B11" s="137"/>
      <c r="C11" s="137"/>
      <c r="D11" s="137"/>
      <c r="E11" s="137"/>
      <c r="F11" s="143"/>
      <c r="G11" s="138"/>
      <c r="H11" s="138"/>
      <c r="I11" s="138"/>
      <c r="J11" s="138"/>
      <c r="K11" s="138"/>
      <c r="L11" s="139"/>
      <c r="M11" s="278"/>
      <c r="N11" s="140">
        <f>M11</f>
        <v>0</v>
      </c>
      <c r="P11" s="333"/>
    </row>
    <row r="12" spans="1:16" ht="15.75" thickBot="1" x14ac:dyDescent="0.3">
      <c r="A12" s="73" t="s">
        <v>1</v>
      </c>
      <c r="B12" s="74">
        <f>B7+B9+B6</f>
        <v>0</v>
      </c>
      <c r="C12" s="74">
        <f>C7+C9+C6</f>
        <v>0</v>
      </c>
      <c r="D12" s="74">
        <f>D7+D9+D6</f>
        <v>0</v>
      </c>
      <c r="E12" s="74">
        <f>E7+E9+E6</f>
        <v>0</v>
      </c>
      <c r="F12" s="75">
        <f>F10+F11</f>
        <v>0</v>
      </c>
      <c r="G12" s="75">
        <f>G10+G11</f>
        <v>0</v>
      </c>
      <c r="H12" s="75">
        <f t="shared" ref="H12:L12" si="0">H10+H11</f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>M10+M11</f>
        <v>0</v>
      </c>
      <c r="N12" s="30">
        <f>N6+N7+N9+N10</f>
        <v>0</v>
      </c>
      <c r="P12" s="333"/>
    </row>
    <row r="13" spans="1:16" x14ac:dyDescent="0.25">
      <c r="B13" s="232"/>
      <c r="C13" t="s">
        <v>126</v>
      </c>
      <c r="P13" s="333"/>
    </row>
    <row r="14" spans="1:16" x14ac:dyDescent="0.25">
      <c r="A14" s="159" t="s">
        <v>167</v>
      </c>
      <c r="P14" s="333"/>
    </row>
    <row r="15" spans="1:16" x14ac:dyDescent="0.25">
      <c r="A15" s="159" t="s">
        <v>161</v>
      </c>
      <c r="B15" s="340"/>
      <c r="C15" s="340"/>
      <c r="D15" s="340"/>
      <c r="E15" s="340"/>
      <c r="F15" s="340"/>
      <c r="G15" s="340"/>
      <c r="H15" s="340"/>
      <c r="P15" s="333"/>
    </row>
    <row r="16" spans="1:16" x14ac:dyDescent="0.25">
      <c r="A16" t="s">
        <v>154</v>
      </c>
      <c r="P16" s="333"/>
    </row>
    <row r="17" spans="1:16" x14ac:dyDescent="0.25">
      <c r="P17" s="333"/>
    </row>
    <row r="18" spans="1:16" ht="15.75" thickBot="1" x14ac:dyDescent="0.3">
      <c r="A18" s="61" t="s">
        <v>125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M18" s="62"/>
      <c r="P18" s="333"/>
    </row>
    <row r="19" spans="1:16" ht="15" customHeight="1" x14ac:dyDescent="0.25">
      <c r="A19" s="388" t="s">
        <v>2</v>
      </c>
      <c r="B19" s="393" t="s">
        <v>0</v>
      </c>
      <c r="C19" s="394"/>
      <c r="D19" s="394"/>
      <c r="E19" s="395"/>
      <c r="F19" s="393" t="s">
        <v>15</v>
      </c>
      <c r="G19" s="394"/>
      <c r="H19" s="394"/>
      <c r="I19" s="394"/>
      <c r="J19" s="394"/>
      <c r="K19" s="394"/>
      <c r="L19" s="394"/>
      <c r="M19" s="63"/>
      <c r="N19" s="398" t="s">
        <v>16</v>
      </c>
      <c r="P19" s="175"/>
    </row>
    <row r="20" spans="1:16" ht="30.75" customHeight="1" thickBot="1" x14ac:dyDescent="0.3">
      <c r="A20" s="389"/>
      <c r="B20" s="391" t="s">
        <v>100</v>
      </c>
      <c r="C20" s="391" t="s">
        <v>101</v>
      </c>
      <c r="D20" s="391" t="s">
        <v>83</v>
      </c>
      <c r="E20" s="391" t="s">
        <v>17</v>
      </c>
      <c r="F20" s="401" t="s">
        <v>102</v>
      </c>
      <c r="G20" s="402"/>
      <c r="H20" s="391" t="s">
        <v>103</v>
      </c>
      <c r="I20" s="391" t="s">
        <v>99</v>
      </c>
      <c r="J20" s="391" t="s">
        <v>96</v>
      </c>
      <c r="K20" s="391" t="s">
        <v>97</v>
      </c>
      <c r="L20" s="396" t="s">
        <v>104</v>
      </c>
      <c r="M20" s="391" t="s">
        <v>18</v>
      </c>
      <c r="N20" s="399"/>
      <c r="P20" s="175"/>
    </row>
    <row r="21" spans="1:16" x14ac:dyDescent="0.25">
      <c r="A21" s="390"/>
      <c r="B21" s="392"/>
      <c r="C21" s="392"/>
      <c r="D21" s="392"/>
      <c r="E21" s="392"/>
      <c r="F21" s="144" t="s">
        <v>50</v>
      </c>
      <c r="G21" s="229" t="s">
        <v>42</v>
      </c>
      <c r="H21" s="392"/>
      <c r="I21" s="392"/>
      <c r="J21" s="392"/>
      <c r="K21" s="392"/>
      <c r="L21" s="397"/>
      <c r="M21" s="392"/>
      <c r="N21" s="400"/>
    </row>
    <row r="22" spans="1:16" ht="15.75" thickBot="1" x14ac:dyDescent="0.3">
      <c r="A22" s="261">
        <v>1</v>
      </c>
      <c r="B22" s="262">
        <v>2</v>
      </c>
      <c r="C22" s="262">
        <v>3</v>
      </c>
      <c r="D22" s="262">
        <v>4</v>
      </c>
      <c r="E22" s="262" t="s">
        <v>19</v>
      </c>
      <c r="F22" s="263">
        <v>6</v>
      </c>
      <c r="G22" s="263">
        <v>7</v>
      </c>
      <c r="H22" s="263">
        <v>8</v>
      </c>
      <c r="I22" s="263" t="s">
        <v>46</v>
      </c>
      <c r="J22" s="263" t="s">
        <v>47</v>
      </c>
      <c r="K22" s="263" t="s">
        <v>48</v>
      </c>
      <c r="L22" s="264" t="s">
        <v>52</v>
      </c>
      <c r="M22" s="265" t="s">
        <v>64</v>
      </c>
      <c r="N22" s="266" t="s">
        <v>65</v>
      </c>
    </row>
    <row r="23" spans="1:16" x14ac:dyDescent="0.25">
      <c r="A23" s="283" t="s">
        <v>155</v>
      </c>
      <c r="B23" s="334"/>
      <c r="C23" s="334"/>
      <c r="D23" s="334"/>
      <c r="E23" s="334"/>
      <c r="F23" s="280"/>
      <c r="G23" s="280"/>
      <c r="H23" s="280"/>
      <c r="I23" s="280"/>
      <c r="J23" s="280"/>
      <c r="K23" s="280"/>
      <c r="L23" s="281"/>
      <c r="M23" s="282"/>
      <c r="N23" s="284">
        <f>E23</f>
        <v>0</v>
      </c>
    </row>
    <row r="24" spans="1:16" x14ac:dyDescent="0.25">
      <c r="A24" s="145" t="s">
        <v>156</v>
      </c>
      <c r="B24" s="121"/>
      <c r="C24" s="121"/>
      <c r="D24" s="121"/>
      <c r="E24" s="331"/>
      <c r="F24" s="141"/>
      <c r="G24" s="146"/>
      <c r="H24" s="146"/>
      <c r="I24" s="146"/>
      <c r="J24" s="146"/>
      <c r="K24" s="146"/>
      <c r="L24" s="147"/>
      <c r="M24" s="148"/>
      <c r="N24" s="149">
        <f>E24</f>
        <v>0</v>
      </c>
    </row>
    <row r="25" spans="1:16" x14ac:dyDescent="0.25">
      <c r="A25" s="120" t="s">
        <v>162</v>
      </c>
      <c r="B25" s="121"/>
      <c r="C25" s="121"/>
      <c r="D25" s="121"/>
      <c r="E25" s="331"/>
      <c r="F25" s="141"/>
      <c r="G25" s="146"/>
      <c r="H25" s="146"/>
      <c r="I25" s="146"/>
      <c r="J25" s="146"/>
      <c r="K25" s="146"/>
      <c r="L25" s="147"/>
      <c r="M25" s="148"/>
      <c r="N25" s="149">
        <f>E25</f>
        <v>0</v>
      </c>
    </row>
    <row r="26" spans="1:16" x14ac:dyDescent="0.25">
      <c r="A26" s="133" t="s">
        <v>82</v>
      </c>
      <c r="B26" s="70"/>
      <c r="C26" s="70"/>
      <c r="D26" s="70"/>
      <c r="E26" s="70"/>
      <c r="F26" s="71"/>
      <c r="G26" s="71"/>
      <c r="H26" s="71"/>
      <c r="I26" s="71"/>
      <c r="J26" s="71"/>
      <c r="K26" s="71"/>
      <c r="L26" s="4"/>
      <c r="M26" s="72">
        <f>F26+G26+H26+I26+J26+K26+L26</f>
        <v>0</v>
      </c>
      <c r="N26" s="149">
        <f>M26</f>
        <v>0</v>
      </c>
    </row>
    <row r="27" spans="1:16" ht="15.75" thickBot="1" x14ac:dyDescent="0.3">
      <c r="A27" s="233" t="s">
        <v>153</v>
      </c>
      <c r="B27" s="234"/>
      <c r="C27" s="234"/>
      <c r="D27" s="234"/>
      <c r="E27" s="234"/>
      <c r="F27" s="191"/>
      <c r="G27" s="191"/>
      <c r="H27" s="191"/>
      <c r="I27" s="191"/>
      <c r="J27" s="191"/>
      <c r="K27" s="191"/>
      <c r="L27" s="235"/>
      <c r="M27" s="72">
        <f>F27+G27+H27+I27+J27+K27+L27</f>
        <v>0</v>
      </c>
      <c r="N27" s="149">
        <f>M27</f>
        <v>0</v>
      </c>
    </row>
    <row r="28" spans="1:16" ht="15.75" thickBot="1" x14ac:dyDescent="0.3">
      <c r="A28" s="73" t="s">
        <v>1</v>
      </c>
      <c r="B28" s="74">
        <f>B24+B23</f>
        <v>0</v>
      </c>
      <c r="C28" s="74">
        <f>C24+C23</f>
        <v>0</v>
      </c>
      <c r="D28" s="74">
        <f>D24+D23</f>
        <v>0</v>
      </c>
      <c r="E28" s="74">
        <f>E24+E23</f>
        <v>0</v>
      </c>
      <c r="F28" s="74">
        <f t="shared" ref="F28:M28" si="1">F26</f>
        <v>0</v>
      </c>
      <c r="G28" s="74">
        <f t="shared" si="1"/>
        <v>0</v>
      </c>
      <c r="H28" s="74">
        <f t="shared" si="1"/>
        <v>0</v>
      </c>
      <c r="I28" s="74">
        <f t="shared" si="1"/>
        <v>0</v>
      </c>
      <c r="J28" s="74">
        <f t="shared" si="1"/>
        <v>0</v>
      </c>
      <c r="K28" s="74">
        <f t="shared" si="1"/>
        <v>0</v>
      </c>
      <c r="L28" s="74">
        <f t="shared" si="1"/>
        <v>0</v>
      </c>
      <c r="M28" s="74">
        <f t="shared" si="1"/>
        <v>0</v>
      </c>
      <c r="N28" s="30">
        <f>N23+N24+N26</f>
        <v>0</v>
      </c>
    </row>
    <row r="30" spans="1:16" x14ac:dyDescent="0.25">
      <c r="A30" s="159" t="s">
        <v>167</v>
      </c>
    </row>
    <row r="31" spans="1:16" x14ac:dyDescent="0.25">
      <c r="A31" s="159" t="s">
        <v>161</v>
      </c>
    </row>
    <row r="32" spans="1:16" x14ac:dyDescent="0.25">
      <c r="A32" t="s">
        <v>154</v>
      </c>
    </row>
  </sheetData>
  <mergeCells count="30">
    <mergeCell ref="J20:J21"/>
    <mergeCell ref="M20:M21"/>
    <mergeCell ref="N19:N21"/>
    <mergeCell ref="F19:L19"/>
    <mergeCell ref="F20:G20"/>
    <mergeCell ref="H20:H21"/>
    <mergeCell ref="K20:K21"/>
    <mergeCell ref="L20:L21"/>
    <mergeCell ref="I20:I21"/>
    <mergeCell ref="L3:L4"/>
    <mergeCell ref="M3:M4"/>
    <mergeCell ref="N2:N4"/>
    <mergeCell ref="F3:G3"/>
    <mergeCell ref="F2:L2"/>
    <mergeCell ref="H3:H4"/>
    <mergeCell ref="K3:K4"/>
    <mergeCell ref="I3:I4"/>
    <mergeCell ref="J3:J4"/>
    <mergeCell ref="A19:A21"/>
    <mergeCell ref="B20:B21"/>
    <mergeCell ref="C20:C21"/>
    <mergeCell ref="D20:D21"/>
    <mergeCell ref="E20:E21"/>
    <mergeCell ref="B19:E19"/>
    <mergeCell ref="A2:A4"/>
    <mergeCell ref="B3:B4"/>
    <mergeCell ref="C3:C4"/>
    <mergeCell ref="D3:D4"/>
    <mergeCell ref="E3:E4"/>
    <mergeCell ref="B2:E2"/>
  </mergeCells>
  <pageMargins left="0.7" right="0.7" top="0.75" bottom="0.75" header="0.3" footer="0.3"/>
  <pageSetup paperSize="9" orientation="landscape" r:id="rId1"/>
  <ignoredErrors>
    <ignoredError sqref="F5:M5 I22:L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N32"/>
  <sheetViews>
    <sheetView workbookViewId="0">
      <selection activeCell="A30" sqref="A30"/>
    </sheetView>
  </sheetViews>
  <sheetFormatPr defaultRowHeight="15" x14ac:dyDescent="0.25"/>
  <cols>
    <col min="1" max="1" width="46.5703125" bestFit="1" customWidth="1"/>
    <col min="2" max="4" width="11.7109375" bestFit="1" customWidth="1"/>
    <col min="5" max="5" width="14.28515625" bestFit="1" customWidth="1"/>
    <col min="6" max="6" width="12.7109375" bestFit="1" customWidth="1"/>
    <col min="7" max="12" width="13.85546875" bestFit="1" customWidth="1"/>
    <col min="13" max="14" width="18" bestFit="1" customWidth="1"/>
  </cols>
  <sheetData>
    <row r="1" spans="1:14" ht="15.75" thickBot="1" x14ac:dyDescent="0.3">
      <c r="A1" s="61" t="s">
        <v>122</v>
      </c>
      <c r="B1" s="1"/>
      <c r="C1" s="1"/>
      <c r="D1" s="1"/>
      <c r="E1" s="61"/>
      <c r="F1" s="61"/>
      <c r="G1" s="61"/>
      <c r="H1" s="61"/>
      <c r="I1" s="61"/>
      <c r="J1" s="61"/>
      <c r="K1" s="61"/>
    </row>
    <row r="2" spans="1:14" ht="15" customHeight="1" x14ac:dyDescent="0.25">
      <c r="A2" s="388" t="s">
        <v>2</v>
      </c>
      <c r="B2" s="393" t="s">
        <v>0</v>
      </c>
      <c r="C2" s="394"/>
      <c r="D2" s="394"/>
      <c r="E2" s="395"/>
      <c r="F2" s="393" t="s">
        <v>15</v>
      </c>
      <c r="G2" s="394"/>
      <c r="H2" s="394"/>
      <c r="I2" s="394"/>
      <c r="J2" s="394"/>
      <c r="K2" s="394"/>
      <c r="L2" s="394"/>
      <c r="M2" s="63"/>
      <c r="N2" s="398" t="s">
        <v>16</v>
      </c>
    </row>
    <row r="3" spans="1:14" x14ac:dyDescent="0.25">
      <c r="A3" s="389"/>
      <c r="B3" s="391" t="s">
        <v>100</v>
      </c>
      <c r="C3" s="391" t="s">
        <v>101</v>
      </c>
      <c r="D3" s="391" t="s">
        <v>83</v>
      </c>
      <c r="E3" s="391" t="s">
        <v>17</v>
      </c>
      <c r="F3" s="405" t="s">
        <v>102</v>
      </c>
      <c r="G3" s="406"/>
      <c r="H3" s="391" t="s">
        <v>103</v>
      </c>
      <c r="I3" s="391" t="s">
        <v>99</v>
      </c>
      <c r="J3" s="391" t="s">
        <v>96</v>
      </c>
      <c r="K3" s="391" t="s">
        <v>97</v>
      </c>
      <c r="L3" s="396" t="s">
        <v>104</v>
      </c>
      <c r="M3" s="391" t="s">
        <v>18</v>
      </c>
      <c r="N3" s="399"/>
    </row>
    <row r="4" spans="1:14" s="17" customFormat="1" ht="15.75" thickBot="1" x14ac:dyDescent="0.3">
      <c r="A4" s="389"/>
      <c r="B4" s="404"/>
      <c r="C4" s="404"/>
      <c r="D4" s="404"/>
      <c r="E4" s="404"/>
      <c r="F4" s="259" t="s">
        <v>50</v>
      </c>
      <c r="G4" s="260" t="s">
        <v>42</v>
      </c>
      <c r="H4" s="404"/>
      <c r="I4" s="404"/>
      <c r="J4" s="404"/>
      <c r="K4" s="404"/>
      <c r="L4" s="407"/>
      <c r="M4" s="404"/>
      <c r="N4" s="399"/>
    </row>
    <row r="5" spans="1:14" x14ac:dyDescent="0.25">
      <c r="A5" s="270">
        <v>1</v>
      </c>
      <c r="B5" s="271">
        <v>2</v>
      </c>
      <c r="C5" s="271">
        <v>3</v>
      </c>
      <c r="D5" s="271">
        <v>4</v>
      </c>
      <c r="E5" s="271" t="s">
        <v>19</v>
      </c>
      <c r="F5" s="272" t="s">
        <v>43</v>
      </c>
      <c r="G5" s="273" t="s">
        <v>44</v>
      </c>
      <c r="H5" s="273" t="s">
        <v>45</v>
      </c>
      <c r="I5" s="273" t="s">
        <v>46</v>
      </c>
      <c r="J5" s="273" t="s">
        <v>47</v>
      </c>
      <c r="K5" s="273" t="s">
        <v>48</v>
      </c>
      <c r="L5" s="274" t="s">
        <v>52</v>
      </c>
      <c r="M5" s="275" t="s">
        <v>64</v>
      </c>
      <c r="N5" s="276" t="s">
        <v>65</v>
      </c>
    </row>
    <row r="6" spans="1:14" x14ac:dyDescent="0.25">
      <c r="A6" s="277" t="s">
        <v>155</v>
      </c>
      <c r="B6" s="330"/>
      <c r="C6" s="330"/>
      <c r="D6" s="330"/>
      <c r="E6" s="330"/>
      <c r="F6" s="267"/>
      <c r="G6" s="267"/>
      <c r="H6" s="267"/>
      <c r="I6" s="267"/>
      <c r="J6" s="267"/>
      <c r="K6" s="267"/>
      <c r="L6" s="268"/>
      <c r="M6" s="269"/>
      <c r="N6" s="279">
        <f>E6</f>
        <v>0</v>
      </c>
    </row>
    <row r="7" spans="1:14" x14ac:dyDescent="0.25">
      <c r="A7" s="145" t="s">
        <v>156</v>
      </c>
      <c r="B7" s="121"/>
      <c r="C7" s="121"/>
      <c r="D7" s="121"/>
      <c r="E7" s="65"/>
      <c r="F7" s="141"/>
      <c r="G7" s="146"/>
      <c r="H7" s="146"/>
      <c r="I7" s="146"/>
      <c r="J7" s="146"/>
      <c r="K7" s="146"/>
      <c r="L7" s="146"/>
      <c r="M7" s="148"/>
      <c r="N7" s="149">
        <f>E7</f>
        <v>0</v>
      </c>
    </row>
    <row r="8" spans="1:14" x14ac:dyDescent="0.25">
      <c r="A8" s="120" t="s">
        <v>162</v>
      </c>
      <c r="B8" s="64"/>
      <c r="C8" s="64"/>
      <c r="D8" s="64"/>
      <c r="E8" s="331"/>
      <c r="F8" s="141"/>
      <c r="G8" s="66"/>
      <c r="H8" s="66"/>
      <c r="I8" s="66"/>
      <c r="J8" s="66"/>
      <c r="K8" s="66"/>
      <c r="L8" s="66"/>
      <c r="M8" s="67"/>
      <c r="N8" s="149">
        <f>E8</f>
        <v>0</v>
      </c>
    </row>
    <row r="9" spans="1:14" x14ac:dyDescent="0.25">
      <c r="A9" s="68" t="s">
        <v>157</v>
      </c>
      <c r="B9" s="64"/>
      <c r="C9" s="64"/>
      <c r="D9" s="64"/>
      <c r="E9" s="331"/>
      <c r="F9" s="141"/>
      <c r="G9" s="69"/>
      <c r="H9" s="69"/>
      <c r="I9" s="69"/>
      <c r="J9" s="69"/>
      <c r="K9" s="69"/>
      <c r="L9" s="69"/>
      <c r="M9" s="67"/>
      <c r="N9" s="22">
        <f>E9</f>
        <v>0</v>
      </c>
    </row>
    <row r="10" spans="1:14" x14ac:dyDescent="0.25">
      <c r="A10" s="133" t="s">
        <v>18</v>
      </c>
      <c r="B10" s="70"/>
      <c r="C10" s="70"/>
      <c r="D10" s="70"/>
      <c r="E10" s="70"/>
      <c r="F10" s="142"/>
      <c r="G10" s="71"/>
      <c r="H10" s="71"/>
      <c r="I10" s="71"/>
      <c r="J10" s="71"/>
      <c r="K10" s="71"/>
      <c r="L10" s="71"/>
      <c r="M10" s="72"/>
      <c r="N10" s="22">
        <f>M10</f>
        <v>0</v>
      </c>
    </row>
    <row r="11" spans="1:14" ht="17.25" customHeight="1" thickBot="1" x14ac:dyDescent="0.3">
      <c r="A11" s="134" t="s">
        <v>153</v>
      </c>
      <c r="B11" s="137"/>
      <c r="C11" s="137"/>
      <c r="D11" s="137"/>
      <c r="E11" s="137"/>
      <c r="F11" s="143"/>
      <c r="G11" s="138"/>
      <c r="H11" s="138"/>
      <c r="I11" s="138"/>
      <c r="J11" s="138"/>
      <c r="K11" s="138"/>
      <c r="L11" s="138"/>
      <c r="M11" s="278"/>
      <c r="N11" s="140">
        <f>M11</f>
        <v>0</v>
      </c>
    </row>
    <row r="12" spans="1:14" ht="15.75" thickBot="1" x14ac:dyDescent="0.3">
      <c r="A12" s="73" t="s">
        <v>1</v>
      </c>
      <c r="B12" s="74">
        <f>B6+B7+B9</f>
        <v>0</v>
      </c>
      <c r="C12" s="74">
        <f>C6+C7+C9</f>
        <v>0</v>
      </c>
      <c r="D12" s="74">
        <f>D6+D7+D9</f>
        <v>0</v>
      </c>
      <c r="E12" s="74">
        <f>E6+E7+E9</f>
        <v>0</v>
      </c>
      <c r="F12" s="75">
        <f>F10+F11</f>
        <v>0</v>
      </c>
      <c r="G12" s="75">
        <f>G10+G11</f>
        <v>0</v>
      </c>
      <c r="H12" s="75">
        <f t="shared" ref="H12:L12" si="0">H10+H11</f>
        <v>0</v>
      </c>
      <c r="I12" s="75">
        <f t="shared" si="0"/>
        <v>0</v>
      </c>
      <c r="J12" s="75">
        <f t="shared" si="0"/>
        <v>0</v>
      </c>
      <c r="K12" s="75">
        <f t="shared" si="0"/>
        <v>0</v>
      </c>
      <c r="L12" s="75">
        <f t="shared" si="0"/>
        <v>0</v>
      </c>
      <c r="M12" s="75">
        <f>M10+M11</f>
        <v>0</v>
      </c>
      <c r="N12" s="30">
        <f>N6+N7+N10+N9</f>
        <v>0</v>
      </c>
    </row>
    <row r="13" spans="1:14" x14ac:dyDescent="0.25">
      <c r="A13" s="196"/>
      <c r="B13" s="232"/>
      <c r="C13" t="s">
        <v>126</v>
      </c>
      <c r="H13" s="343"/>
      <c r="I13" s="343"/>
      <c r="J13" s="343"/>
      <c r="K13" s="343"/>
      <c r="L13" s="343"/>
      <c r="M13" s="343"/>
      <c r="N13" s="175"/>
    </row>
    <row r="14" spans="1:14" x14ac:dyDescent="0.25">
      <c r="A14" s="159" t="s">
        <v>167</v>
      </c>
      <c r="B14" s="343"/>
      <c r="C14" s="343"/>
      <c r="D14" s="343"/>
      <c r="E14" s="343"/>
      <c r="F14" s="343"/>
      <c r="G14" s="343"/>
      <c r="H14" s="343"/>
      <c r="I14" s="343"/>
      <c r="J14" s="343"/>
      <c r="K14" s="343"/>
      <c r="L14" s="343"/>
      <c r="M14" s="343"/>
      <c r="N14" s="175"/>
    </row>
    <row r="15" spans="1:14" x14ac:dyDescent="0.25">
      <c r="A15" s="159" t="s">
        <v>161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175"/>
    </row>
    <row r="16" spans="1:14" x14ac:dyDescent="0.25">
      <c r="A16" t="s">
        <v>154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175"/>
    </row>
    <row r="18" spans="1:14" ht="15.75" thickBot="1" x14ac:dyDescent="0.3">
      <c r="A18" s="403" t="s">
        <v>123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</row>
    <row r="19" spans="1:14" ht="15" customHeight="1" x14ac:dyDescent="0.25">
      <c r="A19" s="388" t="s">
        <v>2</v>
      </c>
      <c r="B19" s="393" t="s">
        <v>0</v>
      </c>
      <c r="C19" s="394"/>
      <c r="D19" s="394"/>
      <c r="E19" s="395"/>
      <c r="F19" s="393" t="s">
        <v>15</v>
      </c>
      <c r="G19" s="394"/>
      <c r="H19" s="394"/>
      <c r="I19" s="394"/>
      <c r="J19" s="394"/>
      <c r="K19" s="394"/>
      <c r="L19" s="394"/>
      <c r="M19" s="63"/>
      <c r="N19" s="398" t="s">
        <v>16</v>
      </c>
    </row>
    <row r="20" spans="1:14" ht="30.75" customHeight="1" x14ac:dyDescent="0.25">
      <c r="A20" s="389"/>
      <c r="B20" s="406" t="s">
        <v>100</v>
      </c>
      <c r="C20" s="391" t="s">
        <v>101</v>
      </c>
      <c r="D20" s="391" t="s">
        <v>83</v>
      </c>
      <c r="E20" s="391" t="s">
        <v>17</v>
      </c>
      <c r="F20" s="409" t="s">
        <v>102</v>
      </c>
      <c r="G20" s="410"/>
      <c r="H20" s="391" t="s">
        <v>103</v>
      </c>
      <c r="I20" s="391" t="s">
        <v>99</v>
      </c>
      <c r="J20" s="391" t="s">
        <v>96</v>
      </c>
      <c r="K20" s="391" t="s">
        <v>97</v>
      </c>
      <c r="L20" s="411" t="s">
        <v>105</v>
      </c>
      <c r="M20" s="391" t="s">
        <v>18</v>
      </c>
      <c r="N20" s="399"/>
    </row>
    <row r="21" spans="1:14" x14ac:dyDescent="0.25">
      <c r="A21" s="390"/>
      <c r="B21" s="408"/>
      <c r="C21" s="392"/>
      <c r="D21" s="392"/>
      <c r="E21" s="392"/>
      <c r="F21" s="136" t="s">
        <v>50</v>
      </c>
      <c r="G21" s="156" t="s">
        <v>42</v>
      </c>
      <c r="H21" s="392"/>
      <c r="I21" s="392"/>
      <c r="J21" s="392"/>
      <c r="K21" s="392"/>
      <c r="L21" s="412"/>
      <c r="M21" s="392"/>
      <c r="N21" s="400"/>
    </row>
    <row r="22" spans="1:14" ht="15.75" thickBot="1" x14ac:dyDescent="0.3">
      <c r="A22" s="261">
        <v>1</v>
      </c>
      <c r="B22" s="262">
        <v>2</v>
      </c>
      <c r="C22" s="262">
        <v>3</v>
      </c>
      <c r="D22" s="262">
        <v>4</v>
      </c>
      <c r="E22" s="262" t="s">
        <v>19</v>
      </c>
      <c r="F22" s="263">
        <v>6</v>
      </c>
      <c r="G22" s="263">
        <v>7</v>
      </c>
      <c r="H22" s="263">
        <v>8</v>
      </c>
      <c r="I22" s="263" t="s">
        <v>46</v>
      </c>
      <c r="J22" s="263" t="s">
        <v>47</v>
      </c>
      <c r="K22" s="263" t="s">
        <v>48</v>
      </c>
      <c r="L22" s="264" t="s">
        <v>52</v>
      </c>
      <c r="M22" s="265" t="s">
        <v>64</v>
      </c>
      <c r="N22" s="266" t="s">
        <v>65</v>
      </c>
    </row>
    <row r="23" spans="1:14" x14ac:dyDescent="0.25">
      <c r="A23" s="283" t="s">
        <v>155</v>
      </c>
      <c r="B23" s="285"/>
      <c r="C23" s="285"/>
      <c r="D23" s="285"/>
      <c r="E23" s="285"/>
      <c r="F23" s="287"/>
      <c r="G23" s="287"/>
      <c r="H23" s="287"/>
      <c r="I23" s="287"/>
      <c r="J23" s="287"/>
      <c r="K23" s="287"/>
      <c r="L23" s="288"/>
      <c r="M23" s="289"/>
      <c r="N23" s="290">
        <f>E23</f>
        <v>0</v>
      </c>
    </row>
    <row r="24" spans="1:14" x14ac:dyDescent="0.25">
      <c r="A24" s="145" t="s">
        <v>156</v>
      </c>
      <c r="B24" s="199"/>
      <c r="C24" s="199"/>
      <c r="D24" s="199"/>
      <c r="E24" s="286"/>
      <c r="F24" s="291"/>
      <c r="G24" s="292"/>
      <c r="H24" s="292"/>
      <c r="I24" s="292"/>
      <c r="J24" s="292"/>
      <c r="K24" s="292"/>
      <c r="L24" s="292"/>
      <c r="M24" s="293"/>
      <c r="N24" s="255">
        <f>E24</f>
        <v>0</v>
      </c>
    </row>
    <row r="25" spans="1:14" x14ac:dyDescent="0.25">
      <c r="A25" s="120" t="s">
        <v>162</v>
      </c>
      <c r="B25" s="199"/>
      <c r="C25" s="199"/>
      <c r="D25" s="199"/>
      <c r="E25" s="286"/>
      <c r="F25" s="291"/>
      <c r="G25" s="349"/>
      <c r="H25" s="349"/>
      <c r="I25" s="349"/>
      <c r="J25" s="349"/>
      <c r="K25" s="349"/>
      <c r="L25" s="349"/>
      <c r="M25" s="350"/>
      <c r="N25" s="255">
        <f>E25</f>
        <v>0</v>
      </c>
    </row>
    <row r="26" spans="1:14" x14ac:dyDescent="0.25">
      <c r="A26" s="133" t="s">
        <v>82</v>
      </c>
      <c r="B26" s="348"/>
      <c r="C26" s="348"/>
      <c r="D26" s="348"/>
      <c r="E26" s="348"/>
      <c r="F26" s="351"/>
      <c r="G26" s="351"/>
      <c r="H26" s="351"/>
      <c r="I26" s="351"/>
      <c r="J26" s="351"/>
      <c r="K26" s="351"/>
      <c r="L26" s="351"/>
      <c r="M26" s="352">
        <f>G26+H26+I26+J26+K26+L26+F26</f>
        <v>0</v>
      </c>
      <c r="N26" s="125">
        <f>M26</f>
        <v>0</v>
      </c>
    </row>
    <row r="27" spans="1:14" ht="15.75" thickBot="1" x14ac:dyDescent="0.3">
      <c r="A27" s="353" t="s">
        <v>153</v>
      </c>
      <c r="B27" s="344"/>
      <c r="C27" s="344"/>
      <c r="D27" s="344"/>
      <c r="E27" s="344"/>
      <c r="F27" s="345"/>
      <c r="G27" s="345"/>
      <c r="H27" s="345"/>
      <c r="I27" s="345"/>
      <c r="J27" s="345"/>
      <c r="K27" s="345"/>
      <c r="L27" s="345"/>
      <c r="M27" s="346">
        <f>G27+H27+I27+J27+K27+L27+F27</f>
        <v>0</v>
      </c>
      <c r="N27" s="347">
        <f>M27</f>
        <v>0</v>
      </c>
    </row>
    <row r="28" spans="1:14" ht="15.75" thickBot="1" x14ac:dyDescent="0.3">
      <c r="A28" s="73" t="s">
        <v>1</v>
      </c>
      <c r="B28" s="294">
        <f>B24+B25</f>
        <v>0</v>
      </c>
      <c r="C28" s="294">
        <f>C24+C25</f>
        <v>0</v>
      </c>
      <c r="D28" s="294">
        <f>D24+D25</f>
        <v>0</v>
      </c>
      <c r="E28" s="294">
        <f>E23+E24</f>
        <v>0</v>
      </c>
      <c r="F28" s="294">
        <f>F26</f>
        <v>0</v>
      </c>
      <c r="G28" s="294">
        <f>G26</f>
        <v>0</v>
      </c>
      <c r="H28" s="294">
        <f>H26</f>
        <v>0</v>
      </c>
      <c r="I28" s="294">
        <f>I26</f>
        <v>0</v>
      </c>
      <c r="J28" s="294">
        <f t="shared" ref="J28:K28" si="1">J26</f>
        <v>0</v>
      </c>
      <c r="K28" s="294">
        <f t="shared" si="1"/>
        <v>0</v>
      </c>
      <c r="L28" s="294">
        <f>L26</f>
        <v>0</v>
      </c>
      <c r="M28" s="294">
        <f>M26</f>
        <v>0</v>
      </c>
      <c r="N28" s="246">
        <f>N23+N24+N26</f>
        <v>0</v>
      </c>
    </row>
    <row r="30" spans="1:14" x14ac:dyDescent="0.25">
      <c r="A30" s="159" t="s">
        <v>167</v>
      </c>
    </row>
    <row r="31" spans="1:14" x14ac:dyDescent="0.25">
      <c r="A31" s="159" t="s">
        <v>161</v>
      </c>
    </row>
    <row r="32" spans="1:14" x14ac:dyDescent="0.25">
      <c r="A32" t="s">
        <v>154</v>
      </c>
    </row>
  </sheetData>
  <mergeCells count="31">
    <mergeCell ref="N19:N21"/>
    <mergeCell ref="B20:B21"/>
    <mergeCell ref="C20:C21"/>
    <mergeCell ref="D20:D21"/>
    <mergeCell ref="E20:E21"/>
    <mergeCell ref="F20:G20"/>
    <mergeCell ref="H20:H21"/>
    <mergeCell ref="I20:I21"/>
    <mergeCell ref="L20:L21"/>
    <mergeCell ref="M20:M21"/>
    <mergeCell ref="J20:J21"/>
    <mergeCell ref="K20:K21"/>
    <mergeCell ref="N2:N4"/>
    <mergeCell ref="B3:B4"/>
    <mergeCell ref="C3:C4"/>
    <mergeCell ref="D3:D4"/>
    <mergeCell ref="E3:E4"/>
    <mergeCell ref="F3:G3"/>
    <mergeCell ref="H3:H4"/>
    <mergeCell ref="I3:I4"/>
    <mergeCell ref="L3:L4"/>
    <mergeCell ref="M3:M4"/>
    <mergeCell ref="J3:J4"/>
    <mergeCell ref="K3:K4"/>
    <mergeCell ref="A18:M18"/>
    <mergeCell ref="A2:A4"/>
    <mergeCell ref="B2:E2"/>
    <mergeCell ref="F2:L2"/>
    <mergeCell ref="A19:A21"/>
    <mergeCell ref="B19:E19"/>
    <mergeCell ref="F19:L1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K7"/>
  <sheetViews>
    <sheetView workbookViewId="0">
      <selection activeCell="A5" sqref="A5"/>
    </sheetView>
  </sheetViews>
  <sheetFormatPr defaultRowHeight="15" x14ac:dyDescent="0.25"/>
  <cols>
    <col min="1" max="1" width="14.7109375" customWidth="1"/>
    <col min="2" max="2" width="12.5703125" customWidth="1"/>
    <col min="3" max="3" width="13" customWidth="1"/>
    <col min="4" max="4" width="14" customWidth="1"/>
    <col min="6" max="6" width="10.7109375" customWidth="1"/>
    <col min="7" max="7" width="12.28515625" customWidth="1"/>
    <col min="8" max="8" width="13.7109375" customWidth="1"/>
    <col min="9" max="9" width="12.5703125" customWidth="1"/>
    <col min="10" max="10" width="13.140625" bestFit="1" customWidth="1"/>
    <col min="11" max="11" width="14.42578125" customWidth="1"/>
  </cols>
  <sheetData>
    <row r="1" spans="1:11" ht="15.75" thickBot="1" x14ac:dyDescent="0.3">
      <c r="A1" s="1" t="s">
        <v>135</v>
      </c>
      <c r="E1" s="231"/>
      <c r="J1" s="79"/>
      <c r="K1" s="79"/>
    </row>
    <row r="2" spans="1:11" ht="15" customHeight="1" x14ac:dyDescent="0.25">
      <c r="A2" s="417" t="s">
        <v>140</v>
      </c>
      <c r="B2" s="419" t="s">
        <v>25</v>
      </c>
      <c r="C2" s="419" t="s">
        <v>23</v>
      </c>
      <c r="D2" s="419" t="s">
        <v>49</v>
      </c>
      <c r="E2" s="413" t="s">
        <v>139</v>
      </c>
      <c r="F2" s="415"/>
      <c r="G2" s="415"/>
      <c r="H2" s="415"/>
      <c r="I2" s="416"/>
      <c r="J2" s="413" t="s">
        <v>137</v>
      </c>
      <c r="K2" s="414"/>
    </row>
    <row r="3" spans="1:11" ht="90.75" thickBot="1" x14ac:dyDescent="0.3">
      <c r="A3" s="418"/>
      <c r="B3" s="420"/>
      <c r="C3" s="420"/>
      <c r="D3" s="420"/>
      <c r="E3" s="239" t="s">
        <v>141</v>
      </c>
      <c r="F3" s="249" t="s">
        <v>136</v>
      </c>
      <c r="G3" s="250" t="s">
        <v>142</v>
      </c>
      <c r="H3" s="250" t="s">
        <v>143</v>
      </c>
      <c r="I3" s="250" t="s">
        <v>146</v>
      </c>
      <c r="J3" s="251" t="s">
        <v>138</v>
      </c>
      <c r="K3" s="252" t="s">
        <v>37</v>
      </c>
    </row>
    <row r="4" spans="1:11" ht="15.75" thickBot="1" x14ac:dyDescent="0.3">
      <c r="A4" s="103">
        <v>1</v>
      </c>
      <c r="B4" s="256">
        <v>2</v>
      </c>
      <c r="C4" s="256" t="s">
        <v>36</v>
      </c>
      <c r="D4" s="256" t="s">
        <v>35</v>
      </c>
      <c r="E4" s="257" t="s">
        <v>34</v>
      </c>
      <c r="F4" s="257" t="s">
        <v>43</v>
      </c>
      <c r="G4" s="257" t="s">
        <v>44</v>
      </c>
      <c r="H4" s="257" t="s">
        <v>45</v>
      </c>
      <c r="I4" s="257" t="s">
        <v>46</v>
      </c>
      <c r="J4" s="257" t="s">
        <v>144</v>
      </c>
      <c r="K4" s="258" t="s">
        <v>48</v>
      </c>
    </row>
    <row r="5" spans="1:11" ht="36" customHeight="1" x14ac:dyDescent="0.25">
      <c r="A5" s="253" t="s">
        <v>163</v>
      </c>
      <c r="B5" s="254"/>
      <c r="C5" s="254"/>
      <c r="D5" s="254"/>
      <c r="E5" s="254"/>
      <c r="F5" s="254"/>
      <c r="G5" s="254"/>
      <c r="H5" s="254"/>
      <c r="I5" s="254"/>
      <c r="J5" s="254">
        <f>E5+F5+G5+H5+I5</f>
        <v>0</v>
      </c>
      <c r="K5" s="255"/>
    </row>
    <row r="6" spans="1:11" ht="33.75" customHeight="1" thickBot="1" x14ac:dyDescent="0.3">
      <c r="A6" s="247" t="s">
        <v>145</v>
      </c>
      <c r="B6" s="25"/>
      <c r="C6" s="25"/>
      <c r="D6" s="25"/>
      <c r="E6" s="25"/>
      <c r="F6" s="4"/>
      <c r="G6" s="25"/>
      <c r="H6" s="25"/>
      <c r="I6" s="25"/>
      <c r="J6" s="4">
        <f>E6+F6+G6+H6+I6</f>
        <v>0</v>
      </c>
      <c r="K6" s="248"/>
    </row>
    <row r="7" spans="1:11" ht="15.75" thickBot="1" x14ac:dyDescent="0.3">
      <c r="A7" s="122" t="s">
        <v>1</v>
      </c>
      <c r="B7" s="29">
        <f>SUM(B5:B6)</f>
        <v>0</v>
      </c>
      <c r="C7" s="29">
        <f>SUM(C5:C6)</f>
        <v>0</v>
      </c>
      <c r="D7" s="29">
        <f>SUM(D5:D6)</f>
        <v>0</v>
      </c>
      <c r="E7" s="29">
        <f>SUM(E5:E6)</f>
        <v>0</v>
      </c>
      <c r="F7" s="29">
        <f t="shared" ref="F7:J7" si="0">SUM(F5:F6)</f>
        <v>0</v>
      </c>
      <c r="G7" s="29">
        <f>SUM(G5:G6)</f>
        <v>0</v>
      </c>
      <c r="H7" s="29">
        <f>SUM(H5:H6)</f>
        <v>0</v>
      </c>
      <c r="I7" s="29">
        <f>SUM(I5:I6)</f>
        <v>0</v>
      </c>
      <c r="J7" s="29">
        <f t="shared" si="0"/>
        <v>0</v>
      </c>
      <c r="K7" s="246">
        <f>K5+K6</f>
        <v>0</v>
      </c>
    </row>
  </sheetData>
  <mergeCells count="6">
    <mergeCell ref="J2:K2"/>
    <mergeCell ref="E2:I2"/>
    <mergeCell ref="A2:A3"/>
    <mergeCell ref="B2:B3"/>
    <mergeCell ref="C2:C3"/>
    <mergeCell ref="D2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УПУ обим укупно</vt:lpstr>
      <vt:lpstr>УПУ обим по уговору</vt:lpstr>
      <vt:lpstr>УПУ приход укупно</vt:lpstr>
      <vt:lpstr>УПУ приход по уговору</vt:lpstr>
      <vt:lpstr>УПУ МПС-обим</vt:lpstr>
      <vt:lpstr>УПУ МПС приход</vt:lpstr>
      <vt:lpstr>Остале усл. УПС-обим</vt:lpstr>
      <vt:lpstr>Остале усл. УПС-приход</vt:lpstr>
      <vt:lpstr>Рекламације остале усл. УПС</vt:lpstr>
      <vt:lpstr>Остале усл. МПС-обим</vt:lpstr>
      <vt:lpstr>Остале усл. МПС -приход</vt:lpstr>
      <vt:lpstr>Рекламације остaле усл. МПС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sonja.gezovic</dc:creator>
  <cp:lastModifiedBy>Anja Markovic</cp:lastModifiedBy>
  <cp:lastPrinted>2024-03-19T12:42:02Z</cp:lastPrinted>
  <dcterms:created xsi:type="dcterms:W3CDTF">2015-01-23T06:45:50Z</dcterms:created>
  <dcterms:modified xsi:type="dcterms:W3CDTF">2026-01-23T11:07:08Z</dcterms:modified>
</cp:coreProperties>
</file>